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ullomptontc.sharepoint.com/sites/CullomptonTC/Shared Documents/1 - Democracy/1 - Full Council/2024 Town Council/2024-04-25/"/>
    </mc:Choice>
  </mc:AlternateContent>
  <xr:revisionPtr revIDLastSave="0" documentId="8_{C9C2CB4B-FCBF-4E9D-BC86-A780EBAC4346}" xr6:coauthVersionLast="47" xr6:coauthVersionMax="47" xr10:uidLastSave="{00000000-0000-0000-0000-000000000000}"/>
  <bookViews>
    <workbookView xWindow="-22956" yWindow="984" windowWidth="21600" windowHeight="11292" xr2:uid="{00000000-000D-0000-FFFF-FFFF00000000}"/>
  </bookViews>
  <sheets>
    <sheet name="AssetExport" sheetId="1" r:id="rId1"/>
    <sheet name="Disposal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8" i="1" l="1"/>
  <c r="H265" i="1" s="1"/>
  <c r="J248" i="1"/>
  <c r="I248" i="1"/>
  <c r="H263" i="1"/>
  <c r="I263" i="1"/>
  <c r="J263" i="1"/>
  <c r="J246" i="1"/>
  <c r="I246" i="1"/>
  <c r="H246" i="1"/>
  <c r="J67" i="2"/>
  <c r="I67" i="2"/>
  <c r="H67" i="2"/>
  <c r="J10" i="2"/>
  <c r="K10" i="2"/>
  <c r="N10" i="2"/>
  <c r="J265" i="1" l="1"/>
  <c r="I265" i="1"/>
</calcChain>
</file>

<file path=xl/sharedStrings.xml><?xml version="1.0" encoding="utf-8"?>
<sst xmlns="http://schemas.openxmlformats.org/spreadsheetml/2006/main" count="1502" uniqueCount="738">
  <si>
    <t>Asset Code</t>
  </si>
  <si>
    <t>Group</t>
  </si>
  <si>
    <t>Description</t>
  </si>
  <si>
    <t>Serial Number</t>
  </si>
  <si>
    <t>Location</t>
  </si>
  <si>
    <t>Acquisition Date</t>
  </si>
  <si>
    <t>Disposal Date</t>
  </si>
  <si>
    <t>Original Cost</t>
  </si>
  <si>
    <t>Current Value</t>
  </si>
  <si>
    <t>Insurance Value</t>
  </si>
  <si>
    <t>Supplier Code</t>
  </si>
  <si>
    <t>Supplier Name</t>
  </si>
  <si>
    <t>Grant Funding</t>
  </si>
  <si>
    <t>Last Valuation Date</t>
  </si>
  <si>
    <t>Next Inspection Due Date</t>
  </si>
  <si>
    <t>Replacement Due Date</t>
  </si>
  <si>
    <t>Replacement Cost</t>
  </si>
  <si>
    <t>Asset Disposed</t>
  </si>
  <si>
    <t>Asset Deleted</t>
  </si>
  <si>
    <t>COD001</t>
  </si>
  <si>
    <t>Misc</t>
  </si>
  <si>
    <t>Codners Corner</t>
  </si>
  <si>
    <t>High Street/fore Street</t>
  </si>
  <si>
    <t>CP001</t>
  </si>
  <si>
    <t>St Andrews Car Park</t>
  </si>
  <si>
    <t>St Andrews car park</t>
  </si>
  <si>
    <t>OE014</t>
  </si>
  <si>
    <t>TH Furniture &amp; Fittings</t>
  </si>
  <si>
    <t>3 x 4 Drawer File Cabinets</t>
  </si>
  <si>
    <t>Town Hall</t>
  </si>
  <si>
    <t>TH007</t>
  </si>
  <si>
    <t>12 No 6' Gopak Folding Tables</t>
  </si>
  <si>
    <t>OE013</t>
  </si>
  <si>
    <t>TH Computer &amp; other office equipment</t>
  </si>
  <si>
    <t>2 x 4 Drawer File Cabinets</t>
  </si>
  <si>
    <t>TH001</t>
  </si>
  <si>
    <t>OE009</t>
  </si>
  <si>
    <t>1 x 4 and 1 x 2 Drawer Filing Cabinets</t>
  </si>
  <si>
    <t>OE011</t>
  </si>
  <si>
    <t>Tambor Cabinet</t>
  </si>
  <si>
    <t>TM001</t>
  </si>
  <si>
    <t>C Lawn Mowers &amp; Garden Equipmentr</t>
  </si>
  <si>
    <t>Stephill Generator SE2700</t>
  </si>
  <si>
    <t>Cemetery</t>
  </si>
  <si>
    <t>MI004</t>
  </si>
  <si>
    <t>Regalia</t>
  </si>
  <si>
    <t>Mayoral Regalia</t>
  </si>
  <si>
    <t>OE012</t>
  </si>
  <si>
    <t>Fire Retardant Filing Cabinet</t>
  </si>
  <si>
    <t>TH005</t>
  </si>
  <si>
    <t>TH TV Audio &amp; photo</t>
  </si>
  <si>
    <t>Wharfdale Powered Speaker</t>
  </si>
  <si>
    <t>TH004</t>
  </si>
  <si>
    <t>PE003</t>
  </si>
  <si>
    <t>PA Upcott Field</t>
  </si>
  <si>
    <t>Wicksteed Tempest Climbing Frame and Safety Surfacing</t>
  </si>
  <si>
    <t>Upcott Field</t>
  </si>
  <si>
    <t>PE004</t>
  </si>
  <si>
    <t>Additional Slided</t>
  </si>
  <si>
    <t>PE005</t>
  </si>
  <si>
    <t>Wicksteed Spiro Whirl Roundabout and Safety Surfacing</t>
  </si>
  <si>
    <t>TH017</t>
  </si>
  <si>
    <t>Microwave Oven</t>
  </si>
  <si>
    <t>TH014</t>
  </si>
  <si>
    <t>Mayoral Honour Board</t>
  </si>
  <si>
    <t>TH015</t>
  </si>
  <si>
    <t>Electric Cooker</t>
  </si>
  <si>
    <t>TH016</t>
  </si>
  <si>
    <t>Refrigerator</t>
  </si>
  <si>
    <t>PE002</t>
  </si>
  <si>
    <t>Cradle Swing and Safety Surfacing</t>
  </si>
  <si>
    <t>PE006</t>
  </si>
  <si>
    <t>Wicksteed Springy Scramble Bike and Safety Surfacing</t>
  </si>
  <si>
    <t>PE007</t>
  </si>
  <si>
    <t>Ball Game</t>
  </si>
  <si>
    <t>OE007</t>
  </si>
  <si>
    <t>Benq 16:9 Monitor</t>
  </si>
  <si>
    <t>OE010</t>
  </si>
  <si>
    <t>Desk</t>
  </si>
  <si>
    <t>OE008</t>
  </si>
  <si>
    <t>Cupboard and Desk Set</t>
  </si>
  <si>
    <t>TH010</t>
  </si>
  <si>
    <t>Stacking Chair Trolley</t>
  </si>
  <si>
    <t>TH013</t>
  </si>
  <si>
    <t>Artwork Various</t>
  </si>
  <si>
    <t>C017</t>
  </si>
  <si>
    <t>Cemetery Other</t>
  </si>
  <si>
    <t>Cemetery extension land</t>
  </si>
  <si>
    <t>OE016</t>
  </si>
  <si>
    <t>Thermal Binding Machine</t>
  </si>
  <si>
    <t>C013</t>
  </si>
  <si>
    <t>Soil Box</t>
  </si>
  <si>
    <t>TH009</t>
  </si>
  <si>
    <t>100 x Stacking Chairs</t>
  </si>
  <si>
    <t>OE006</t>
  </si>
  <si>
    <t>HKC 16:9 monitor</t>
  </si>
  <si>
    <t>C007</t>
  </si>
  <si>
    <t>Stihl Brushcutter FS360C</t>
  </si>
  <si>
    <t>41479673316A5</t>
  </si>
  <si>
    <t>C008</t>
  </si>
  <si>
    <t>41479673304BS</t>
  </si>
  <si>
    <t>C009</t>
  </si>
  <si>
    <t>Stihl Hedge Trimmer</t>
  </si>
  <si>
    <t>C010</t>
  </si>
  <si>
    <t>41449673300AF</t>
  </si>
  <si>
    <t>C019</t>
  </si>
  <si>
    <t>Ratchet tree loper</t>
  </si>
  <si>
    <t>TM002</t>
  </si>
  <si>
    <t>Power drill</t>
  </si>
  <si>
    <t>OE028</t>
  </si>
  <si>
    <t>Steel Key Cabinet</t>
  </si>
  <si>
    <t>OE027</t>
  </si>
  <si>
    <t>Bisley Steel Cabinet</t>
  </si>
  <si>
    <t>OE026</t>
  </si>
  <si>
    <t>Used Office Furniture (3 x desk 3 x pedestal)</t>
  </si>
  <si>
    <t>TM003</t>
  </si>
  <si>
    <t>C015</t>
  </si>
  <si>
    <t>Honda Lawnmower HRG406</t>
  </si>
  <si>
    <t>C016</t>
  </si>
  <si>
    <t>Plate compactor</t>
  </si>
  <si>
    <t>TH019</t>
  </si>
  <si>
    <t>ABRU Blue Steel 8 tread step ladder</t>
  </si>
  <si>
    <t>OE031</t>
  </si>
  <si>
    <t>Toshiba 32 inch LED TV</t>
  </si>
  <si>
    <t>C39W41Y28553L1</t>
  </si>
  <si>
    <t>MI009</t>
  </si>
  <si>
    <t>Various Road Signage and Frames</t>
  </si>
  <si>
    <t>Knightswood Garage</t>
  </si>
  <si>
    <t>C022</t>
  </si>
  <si>
    <t>Krawzie Pressure Washer KL027</t>
  </si>
  <si>
    <t>EY01469830</t>
  </si>
  <si>
    <t>C023</t>
  </si>
  <si>
    <t>CCTV</t>
  </si>
  <si>
    <t>VE004</t>
  </si>
  <si>
    <t>Vehicles</t>
  </si>
  <si>
    <t>Quad Bike and Trailer</t>
  </si>
  <si>
    <t>WU03 CKY</t>
  </si>
  <si>
    <t>PE001</t>
  </si>
  <si>
    <t>Double Swing Set and Safety Surfacing</t>
  </si>
  <si>
    <t>C032</t>
  </si>
  <si>
    <t>Cement mixer</t>
  </si>
  <si>
    <t>OE032</t>
  </si>
  <si>
    <t>2 x Semi Circular Tables</t>
  </si>
  <si>
    <t>CE033</t>
  </si>
  <si>
    <t>Square Lift-top Table</t>
  </si>
  <si>
    <t>OE034</t>
  </si>
  <si>
    <t>OE035</t>
  </si>
  <si>
    <t>Shredder</t>
  </si>
  <si>
    <t>MI007</t>
  </si>
  <si>
    <t>20' ISO Shipping Container</t>
  </si>
  <si>
    <t>MI008</t>
  </si>
  <si>
    <t>Archive post cards and documents</t>
  </si>
  <si>
    <t>MI001</t>
  </si>
  <si>
    <t>DMX Christmas Lights</t>
  </si>
  <si>
    <t>MI005</t>
  </si>
  <si>
    <t>Extension to Mayoral Chain</t>
  </si>
  <si>
    <t>OE017</t>
  </si>
  <si>
    <t>Fellowes Shredder</t>
  </si>
  <si>
    <t>CH20242106/CB15797568</t>
  </si>
  <si>
    <t>OE015</t>
  </si>
  <si>
    <t>6 x Office Chairs</t>
  </si>
  <si>
    <t>C021</t>
  </si>
  <si>
    <t>Kubota Ride-on mower GR1600</t>
  </si>
  <si>
    <t>RCK42/61521</t>
  </si>
  <si>
    <t>OE036</t>
  </si>
  <si>
    <t>Combination Safe</t>
  </si>
  <si>
    <t>TH020</t>
  </si>
  <si>
    <t>Stair lift</t>
  </si>
  <si>
    <t>C006</t>
  </si>
  <si>
    <t>Stihl Blower BG88C</t>
  </si>
  <si>
    <t>41478410300/DD</t>
  </si>
  <si>
    <t>CCTV001</t>
  </si>
  <si>
    <t>CCTV System</t>
  </si>
  <si>
    <t>C001</t>
  </si>
  <si>
    <t>Cemetery Chapel</t>
  </si>
  <si>
    <t>C002</t>
  </si>
  <si>
    <t>Cemetery Chapel/Store</t>
  </si>
  <si>
    <t>C003</t>
  </si>
  <si>
    <t>Public toilet and staff welfare unit</t>
  </si>
  <si>
    <t>BAL01</t>
  </si>
  <si>
    <t>E K Ballantyne</t>
  </si>
  <si>
    <t>C004</t>
  </si>
  <si>
    <t>Fence and gate (cemetery extension)</t>
  </si>
  <si>
    <t>C005</t>
  </si>
  <si>
    <t>Shoring</t>
  </si>
  <si>
    <t>HB001</t>
  </si>
  <si>
    <t>War Memorial</t>
  </si>
  <si>
    <t>TH002</t>
  </si>
  <si>
    <t>Audio and loop system</t>
  </si>
  <si>
    <t>TH008</t>
  </si>
  <si>
    <t>4 No 4' Gopak Folding Tables</t>
  </si>
  <si>
    <t>TH011</t>
  </si>
  <si>
    <t>11 No Curtains (Dark Green)</t>
  </si>
  <si>
    <t>TH012</t>
  </si>
  <si>
    <t>Council Group Photographs</t>
  </si>
  <si>
    <t>SF008</t>
  </si>
  <si>
    <t>Electricity Pillar</t>
  </si>
  <si>
    <t>Various Outside Locations</t>
  </si>
  <si>
    <t>VE003</t>
  </si>
  <si>
    <t>Trailer</t>
  </si>
  <si>
    <t>SF004</t>
  </si>
  <si>
    <t>Notice Boards</t>
  </si>
  <si>
    <t>Sheep Notice Boards</t>
  </si>
  <si>
    <t>SF005</t>
  </si>
  <si>
    <t>Heritage Trail Notice Boards</t>
  </si>
  <si>
    <t>C025</t>
  </si>
  <si>
    <t>Bench</t>
  </si>
  <si>
    <t>C026</t>
  </si>
  <si>
    <t>C027</t>
  </si>
  <si>
    <t>Bin</t>
  </si>
  <si>
    <t>C028</t>
  </si>
  <si>
    <t>CO24</t>
  </si>
  <si>
    <t>Benches</t>
  </si>
  <si>
    <t>MI006</t>
  </si>
  <si>
    <t>Deputy Mayoral Regalia</t>
  </si>
  <si>
    <t>C029</t>
  </si>
  <si>
    <t>Brushcutter Stihl 09FS55/CH</t>
  </si>
  <si>
    <t>C030</t>
  </si>
  <si>
    <t>Stihl Blower BG88CE</t>
  </si>
  <si>
    <t>4219673314AS</t>
  </si>
  <si>
    <t>SF007</t>
  </si>
  <si>
    <t>Street Furniture</t>
  </si>
  <si>
    <t>SHeep Notice Boards</t>
  </si>
  <si>
    <t>C031</t>
  </si>
  <si>
    <t>Stihl Brushcutter FS70C</t>
  </si>
  <si>
    <t>41449673305AF</t>
  </si>
  <si>
    <t>MI010</t>
  </si>
  <si>
    <t>PE008</t>
  </si>
  <si>
    <t>PA Headweir Road</t>
  </si>
  <si>
    <t>1.8m High 2 Pod Swing Set</t>
  </si>
  <si>
    <t>Headweir Road Play Area</t>
  </si>
  <si>
    <t>PE009</t>
  </si>
  <si>
    <t>Hide &amp; Slide - Toddlerzone</t>
  </si>
  <si>
    <t>PE010</t>
  </si>
  <si>
    <t>Inclusive Spinning Dish Roundabout</t>
  </si>
  <si>
    <t>PE011</t>
  </si>
  <si>
    <t>2.4m High Swing with 2 Flat Seats and an Inclusive Basket Swing</t>
  </si>
  <si>
    <t>PE012</t>
  </si>
  <si>
    <t>Mission Hunter Unit</t>
  </si>
  <si>
    <t>PE013</t>
  </si>
  <si>
    <t>Toddler Trim Trail</t>
  </si>
  <si>
    <t>PE014</t>
  </si>
  <si>
    <t>Safety Surfacing (253m2)</t>
  </si>
  <si>
    <t>PE015</t>
  </si>
  <si>
    <t>Saltwell Steel Framed Seat</t>
  </si>
  <si>
    <t>PE016</t>
  </si>
  <si>
    <t>Derby Round Litter Bin (130L)</t>
  </si>
  <si>
    <t>PE017</t>
  </si>
  <si>
    <t>Rastrik Recycled Plastic Wheelchair Accessible Picnic Table</t>
  </si>
  <si>
    <t>PE018</t>
  </si>
  <si>
    <t>Installation Cost - Headweir Road Play Area</t>
  </si>
  <si>
    <t>PE019</t>
  </si>
  <si>
    <t>PA Tufty Park</t>
  </si>
  <si>
    <t>Viking Swing - 2.4M - 1 Bay 2 Flat Seats</t>
  </si>
  <si>
    <t>Tuffy Park</t>
  </si>
  <si>
    <t>PE020</t>
  </si>
  <si>
    <t>Swirl - DDA Roundabout</t>
  </si>
  <si>
    <t>PE021</t>
  </si>
  <si>
    <t>Viking Swing - 2.4M - 1 Bay 2 Cradle Seats</t>
  </si>
  <si>
    <t>PE022</t>
  </si>
  <si>
    <t>Vikin Swing - 2.4M - Basket Seat</t>
  </si>
  <si>
    <t>PE023</t>
  </si>
  <si>
    <t>Single Activity Net - 4M High</t>
  </si>
  <si>
    <t>PE024</t>
  </si>
  <si>
    <t>Mystical World Multi-Play System - Forbidden City</t>
  </si>
  <si>
    <t>PE025</t>
  </si>
  <si>
    <t>3 x Keyston Metal Litter Bin</t>
  </si>
  <si>
    <t>PE026</t>
  </si>
  <si>
    <t>2 x Hoop Cycle Stand</t>
  </si>
  <si>
    <t>PE027</t>
  </si>
  <si>
    <t>2 x Windsor Metal Picnic Table with Wheelchair Access</t>
  </si>
  <si>
    <t>PE028</t>
  </si>
  <si>
    <t>2 x Keyston Metal Bench</t>
  </si>
  <si>
    <t>PE029</t>
  </si>
  <si>
    <t>Installation Costs - Tufty Park</t>
  </si>
  <si>
    <t>PE030</t>
  </si>
  <si>
    <t>159m2 Safety Surfacing</t>
  </si>
  <si>
    <t>OE037</t>
  </si>
  <si>
    <t>Fellowes Shredder 79Ci</t>
  </si>
  <si>
    <t>B0067Z98PK</t>
  </si>
  <si>
    <t>M003</t>
  </si>
  <si>
    <t>3x2m Pop Up Market gazebos</t>
  </si>
  <si>
    <t>St Andrews garage</t>
  </si>
  <si>
    <t>1 Lost</t>
  </si>
  <si>
    <t>SF001</t>
  </si>
  <si>
    <t>Street Benches</t>
  </si>
  <si>
    <t>SF002</t>
  </si>
  <si>
    <t>Codner's Corner Shelter</t>
  </si>
  <si>
    <t>SF003</t>
  </si>
  <si>
    <t>Finger Posts</t>
  </si>
  <si>
    <t>TH021</t>
  </si>
  <si>
    <t>Notice Board</t>
  </si>
  <si>
    <t>TM004</t>
  </si>
  <si>
    <t>Honda Water pump WX10</t>
  </si>
  <si>
    <t>SF009</t>
  </si>
  <si>
    <t>Pay &amp; Display machine</t>
  </si>
  <si>
    <t>PE034</t>
  </si>
  <si>
    <t>PA Culm Lea</t>
  </si>
  <si>
    <t>Fence for Culm Lea Play Area</t>
  </si>
  <si>
    <t>Culm Lea/river Drive</t>
  </si>
  <si>
    <t>VE005</t>
  </si>
  <si>
    <t>Indespension trailer</t>
  </si>
  <si>
    <t>TH033</t>
  </si>
  <si>
    <t>Sound System</t>
  </si>
  <si>
    <t>PE033</t>
  </si>
  <si>
    <t>Play Tractor 'Fergie'</t>
  </si>
  <si>
    <t>PE031</t>
  </si>
  <si>
    <t>Double flat swing</t>
  </si>
  <si>
    <t>PE045</t>
  </si>
  <si>
    <t>Slide</t>
  </si>
  <si>
    <t>PE047</t>
  </si>
  <si>
    <t>Swings</t>
  </si>
  <si>
    <t>PE035</t>
  </si>
  <si>
    <t>Carousel</t>
  </si>
  <si>
    <t>PE041</t>
  </si>
  <si>
    <t>Litter bins</t>
  </si>
  <si>
    <t>PE042</t>
  </si>
  <si>
    <t>Pine Picnic Table</t>
  </si>
  <si>
    <t>PE043</t>
  </si>
  <si>
    <t>Pine bench</t>
  </si>
  <si>
    <t>PE044</t>
  </si>
  <si>
    <t>Installation of bins bench &amp; picnic table</t>
  </si>
  <si>
    <t>PE048</t>
  </si>
  <si>
    <t>Installation of playe quipment</t>
  </si>
  <si>
    <t>CCTV002</t>
  </si>
  <si>
    <t>HD PTZ Camera outside Costa Coffeee</t>
  </si>
  <si>
    <t>MET01</t>
  </si>
  <si>
    <t>Metcalfe Allen Ltd</t>
  </si>
  <si>
    <t>PE032</t>
  </si>
  <si>
    <t>Gates</t>
  </si>
  <si>
    <t>OE040</t>
  </si>
  <si>
    <t>Fujitsu laptop</t>
  </si>
  <si>
    <t>DBL01</t>
  </si>
  <si>
    <t>Deep Blue Logic Ltd</t>
  </si>
  <si>
    <t>TH034</t>
  </si>
  <si>
    <t>Panansonic projector PTVZ580</t>
  </si>
  <si>
    <t>SWS01</t>
  </si>
  <si>
    <t>SW Sound and Light</t>
  </si>
  <si>
    <t>PE036</t>
  </si>
  <si>
    <t>Multi Seesaw</t>
  </si>
  <si>
    <t>PE037</t>
  </si>
  <si>
    <t>Tramploine Piccolo</t>
  </si>
  <si>
    <t>PE038</t>
  </si>
  <si>
    <t>Multi-play unit with zip wire</t>
  </si>
  <si>
    <t>PE039</t>
  </si>
  <si>
    <t>Basket swing</t>
  </si>
  <si>
    <t>PE040</t>
  </si>
  <si>
    <t>Safety surfacing</t>
  </si>
  <si>
    <t>PE046</t>
  </si>
  <si>
    <t>Multi Play unit</t>
  </si>
  <si>
    <t>OE044</t>
  </si>
  <si>
    <t>Talos Filing Cabinet</t>
  </si>
  <si>
    <t>MI017</t>
  </si>
  <si>
    <t>Flag Poles (2 No.)</t>
  </si>
  <si>
    <t>ONE01</t>
  </si>
  <si>
    <t>One Stop Promotions</t>
  </si>
  <si>
    <t>OT001</t>
  </si>
  <si>
    <t>Lenovo Laptop V15-ADA model 82C7</t>
  </si>
  <si>
    <t>PF20RB5G</t>
  </si>
  <si>
    <t>MI018</t>
  </si>
  <si>
    <t>Container (cemetery)</t>
  </si>
  <si>
    <t>OE046</t>
  </si>
  <si>
    <t>Office Chair</t>
  </si>
  <si>
    <t>BAC01</t>
  </si>
  <si>
    <t>Back Care Solutions Ltd</t>
  </si>
  <si>
    <t>OE047</t>
  </si>
  <si>
    <t>Kango Stand up stool</t>
  </si>
  <si>
    <t>OE048</t>
  </si>
  <si>
    <t>Desk (adjustable)</t>
  </si>
  <si>
    <t>POS01</t>
  </si>
  <si>
    <t>Posturite Limited</t>
  </si>
  <si>
    <t>MI019</t>
  </si>
  <si>
    <t>Shelving for container</t>
  </si>
  <si>
    <t>OE043</t>
  </si>
  <si>
    <t>Lenovo Laptop</t>
  </si>
  <si>
    <t>CCTV003</t>
  </si>
  <si>
    <t>HD PTZ Camera outside Norton Opticians</t>
  </si>
  <si>
    <t>PE050</t>
  </si>
  <si>
    <t>PA Rivermead</t>
  </si>
  <si>
    <t>Playscape multi play unit</t>
  </si>
  <si>
    <t>Rivermead Play Area</t>
  </si>
  <si>
    <t>WIC01</t>
  </si>
  <si>
    <t>Wicksteed Leisure Ltd</t>
  </si>
  <si>
    <t>PE051</t>
  </si>
  <si>
    <t>Keystone metal bench</t>
  </si>
  <si>
    <t>PE052</t>
  </si>
  <si>
    <t>Keystone Metal litter bin</t>
  </si>
  <si>
    <t>PE053</t>
  </si>
  <si>
    <t>Mini swing with basket seat</t>
  </si>
  <si>
    <t>PE054</t>
  </si>
  <si>
    <t>Safety surfacing and installation</t>
  </si>
  <si>
    <t>TH035</t>
  </si>
  <si>
    <t>Russell Hobbs Fridge</t>
  </si>
  <si>
    <t>C034</t>
  </si>
  <si>
    <t>Honda Mower 21"</t>
  </si>
  <si>
    <t>1134597- MAMA</t>
  </si>
  <si>
    <t>MST01</t>
  </si>
  <si>
    <t>MST</t>
  </si>
  <si>
    <t>C035</t>
  </si>
  <si>
    <t>Chainsaw 14"</t>
  </si>
  <si>
    <t>MI020</t>
  </si>
  <si>
    <t>Festoon lighting for market gazebos</t>
  </si>
  <si>
    <t>SP009</t>
  </si>
  <si>
    <t>Planters - 2 x 3 tier</t>
  </si>
  <si>
    <t>AMB01</t>
  </si>
  <si>
    <t>Amberol Ltd</t>
  </si>
  <si>
    <t>MI021</t>
  </si>
  <si>
    <t>Artificial Christmas Trees x 40</t>
  </si>
  <si>
    <t>BLA01</t>
  </si>
  <si>
    <t>Blachere Illumination</t>
  </si>
  <si>
    <t>C036</t>
  </si>
  <si>
    <t>Hikoki Combi Drill</t>
  </si>
  <si>
    <t>MOLE01</t>
  </si>
  <si>
    <t>Mole Valley Farmers</t>
  </si>
  <si>
    <t>C040</t>
  </si>
  <si>
    <t>Plant Nappy</t>
  </si>
  <si>
    <t>TUD01</t>
  </si>
  <si>
    <t>Tudor Environmental</t>
  </si>
  <si>
    <t>M004</t>
  </si>
  <si>
    <t>Market Flags x 2</t>
  </si>
  <si>
    <t>SOL01</t>
  </si>
  <si>
    <t>Solopress</t>
  </si>
  <si>
    <t>OE49</t>
  </si>
  <si>
    <t>USB Microphone x 3</t>
  </si>
  <si>
    <t>C038</t>
  </si>
  <si>
    <t>Sithl HS82 24" Hedgetrimmer</t>
  </si>
  <si>
    <t>MNR02</t>
  </si>
  <si>
    <t>MNR Mowers Ltd</t>
  </si>
  <si>
    <t>CO37</t>
  </si>
  <si>
    <t>Stihl HS82 30" Hedgecutter</t>
  </si>
  <si>
    <t>189569129 189543064</t>
  </si>
  <si>
    <t>C039</t>
  </si>
  <si>
    <t>Gas Cage</t>
  </si>
  <si>
    <t>GAS01</t>
  </si>
  <si>
    <t>Gas Cage Shop</t>
  </si>
  <si>
    <t>COD002</t>
  </si>
  <si>
    <t>Jubilee Memorial</t>
  </si>
  <si>
    <t>GRA01</t>
  </si>
  <si>
    <t>Richard Grant</t>
  </si>
  <si>
    <t>TH038</t>
  </si>
  <si>
    <t>Meeting streaming kit</t>
  </si>
  <si>
    <t>0001</t>
  </si>
  <si>
    <t>Platinum Jubilee Beacon</t>
  </si>
  <si>
    <t>21CC01</t>
  </si>
  <si>
    <t>21CC Group Limited</t>
  </si>
  <si>
    <t>0005</t>
  </si>
  <si>
    <t>Square Payment Terminal</t>
  </si>
  <si>
    <t>0004</t>
  </si>
  <si>
    <t>Video Conference Camera</t>
  </si>
  <si>
    <t>AMA01</t>
  </si>
  <si>
    <t>Amazon</t>
  </si>
  <si>
    <t>0006</t>
  </si>
  <si>
    <t>Hanging Baskets x12</t>
  </si>
  <si>
    <t>PLA02</t>
  </si>
  <si>
    <t>Plantscape Limited</t>
  </si>
  <si>
    <t>0007</t>
  </si>
  <si>
    <t>Heavy Duty Sack Truck</t>
  </si>
  <si>
    <t>LAB01</t>
  </si>
  <si>
    <t>Labdon Building Supplies</t>
  </si>
  <si>
    <t>0008</t>
  </si>
  <si>
    <t>Ergonomic Keyboard and Mouse x2</t>
  </si>
  <si>
    <t>VIK</t>
  </si>
  <si>
    <t>Viking</t>
  </si>
  <si>
    <t>0016</t>
  </si>
  <si>
    <t>Cemetery Gate</t>
  </si>
  <si>
    <t>0021</t>
  </si>
  <si>
    <t>20ft Container</t>
  </si>
  <si>
    <t>CLE01</t>
  </si>
  <si>
    <t>Cleveland Containers Ltd</t>
  </si>
  <si>
    <t>0022</t>
  </si>
  <si>
    <t>Oak Sleeper x2 - Container</t>
  </si>
  <si>
    <t>0023</t>
  </si>
  <si>
    <t>1830x305mm Chevron Panels</t>
  </si>
  <si>
    <t>ASO1</t>
  </si>
  <si>
    <t>AS Signs &amp; Graphics</t>
  </si>
  <si>
    <t>0024</t>
  </si>
  <si>
    <t>1525x915mm Chevron Panels</t>
  </si>
  <si>
    <t>0025</t>
  </si>
  <si>
    <t>Lenovo Tab P11 4G 64GB</t>
  </si>
  <si>
    <t>CLO02</t>
  </si>
  <si>
    <t>CloudyIT</t>
  </si>
  <si>
    <t>0026</t>
  </si>
  <si>
    <t>Keyboard Case - Lenovo Tab P11 4G 64GB</t>
  </si>
  <si>
    <t>0027</t>
  </si>
  <si>
    <t>STIHL KM94RC-E KombiEngine</t>
  </si>
  <si>
    <t>0028</t>
  </si>
  <si>
    <t>STIHL RG-KM Rotary Cut Tool</t>
  </si>
  <si>
    <t>0029</t>
  </si>
  <si>
    <t>18V-4.0 AH Fast Charger x1</t>
  </si>
  <si>
    <t>0030</t>
  </si>
  <si>
    <t>4.0 Amp Battery x2</t>
  </si>
  <si>
    <t>0031</t>
  </si>
  <si>
    <t>18V Reciprocating Saw Body only</t>
  </si>
  <si>
    <t>MI022</t>
  </si>
  <si>
    <t>Defib Replacement Pads</t>
  </si>
  <si>
    <t>DEF001</t>
  </si>
  <si>
    <t>DefibWarehouse</t>
  </si>
  <si>
    <t>0032</t>
  </si>
  <si>
    <t>Electrical Infrastructure Work</t>
  </si>
  <si>
    <t>MIL01</t>
  </si>
  <si>
    <t>Millenium Quest Limited</t>
  </si>
  <si>
    <t>0033</t>
  </si>
  <si>
    <t>Litter Bins - Upcott Field</t>
  </si>
  <si>
    <t>0035</t>
  </si>
  <si>
    <t>Rugged Outdoor Case</t>
  </si>
  <si>
    <t>0036</t>
  </si>
  <si>
    <t>0038</t>
  </si>
  <si>
    <t>LAPTOP RISER K52783WW x2</t>
  </si>
  <si>
    <t>0039</t>
  </si>
  <si>
    <t>All-in-one Computer</t>
  </si>
  <si>
    <t>BOX02</t>
  </si>
  <si>
    <t>Box Ltd</t>
  </si>
  <si>
    <t>0040</t>
  </si>
  <si>
    <t>Ergonomic Office Chair</t>
  </si>
  <si>
    <t>0041</t>
  </si>
  <si>
    <t>Canon Printer</t>
  </si>
  <si>
    <t>0043</t>
  </si>
  <si>
    <t>Tarmac - Cemetery Paths</t>
  </si>
  <si>
    <t>DAR03</t>
  </si>
  <si>
    <t>Dare Utilities Reinstatement Services</t>
  </si>
  <si>
    <t>0046</t>
  </si>
  <si>
    <t>Floodlight x2</t>
  </si>
  <si>
    <t>0044</t>
  </si>
  <si>
    <t>HP All-in-One Printer</t>
  </si>
  <si>
    <t>0045</t>
  </si>
  <si>
    <t>ASUS Wi-Fi Router</t>
  </si>
  <si>
    <t>0047</t>
  </si>
  <si>
    <t>Hanging Baskets x28</t>
  </si>
  <si>
    <t>BUR001</t>
  </si>
  <si>
    <t>G Burley &amp; Sons Ltd</t>
  </si>
  <si>
    <t>0048</t>
  </si>
  <si>
    <t>25x1.8m green chainlink fence</t>
  </si>
  <si>
    <t>0050</t>
  </si>
  <si>
    <t>Hikoki Rotary Hammer</t>
  </si>
  <si>
    <t>TH036</t>
  </si>
  <si>
    <t>External Sounder Beacon</t>
  </si>
  <si>
    <t>ALA01</t>
  </si>
  <si>
    <t>Alarmtect Ltd</t>
  </si>
  <si>
    <t>TH037</t>
  </si>
  <si>
    <t>Emergency Lighting</t>
  </si>
  <si>
    <t>0051</t>
  </si>
  <si>
    <t>Steel Pole c/w base plate</t>
  </si>
  <si>
    <t>0052</t>
  </si>
  <si>
    <t>Dog Waste Bin c/w lid</t>
  </si>
  <si>
    <t>0019</t>
  </si>
  <si>
    <t>Computer to broadcast meetings</t>
  </si>
  <si>
    <t>0018</t>
  </si>
  <si>
    <t>Monitor to broadcast meetings</t>
  </si>
  <si>
    <t>0020</t>
  </si>
  <si>
    <t>Service Trolley Cartridge</t>
  </si>
  <si>
    <t>DEV01</t>
  </si>
  <si>
    <t>Devon Commercial Stationers</t>
  </si>
  <si>
    <t>C012</t>
  </si>
  <si>
    <t>Flymo lawnmower</t>
  </si>
  <si>
    <t>C018</t>
  </si>
  <si>
    <t>Stihl 14 Chainsaw MS181</t>
  </si>
  <si>
    <t>C020</t>
  </si>
  <si>
    <t>Mountfield Lawnmower SP555V</t>
  </si>
  <si>
    <t>SK40550458</t>
  </si>
  <si>
    <t>C033</t>
  </si>
  <si>
    <t>Stihl blower</t>
  </si>
  <si>
    <t>SL-42410111705</t>
  </si>
  <si>
    <t>MI003</t>
  </si>
  <si>
    <t>Farmers' Market Tent and Trailer</t>
  </si>
  <si>
    <t>MI015</t>
  </si>
  <si>
    <t>Garage shell</t>
  </si>
  <si>
    <t>OE029</t>
  </si>
  <si>
    <t>LG GDK16 Exchange 1 x base 3 x extensions</t>
  </si>
  <si>
    <t>VE001</t>
  </si>
  <si>
    <t>Ford Transit 290 FWD H2L2</t>
  </si>
  <si>
    <t>YB66BKF</t>
  </si>
  <si>
    <t>C014</t>
  </si>
  <si>
    <t>Topple Tester</t>
  </si>
  <si>
    <t>VE002</t>
  </si>
  <si>
    <t>Indespension Trailer 750kg MAM</t>
  </si>
  <si>
    <t>A4206665</t>
  </si>
  <si>
    <t>MI002</t>
  </si>
  <si>
    <t>Static Christmas Lights (Lime Trees)</t>
  </si>
  <si>
    <t>OE003</t>
  </si>
  <si>
    <t>Relisys 4:3 Monitor (Town Clerk CCTV)</t>
  </si>
  <si>
    <t>OE004</t>
  </si>
  <si>
    <t>Relisys 4:3 Monitor</t>
  </si>
  <si>
    <t>OE001</t>
  </si>
  <si>
    <t>Deep Blue Logic Computer (Admin Assistant)</t>
  </si>
  <si>
    <t>OE002</t>
  </si>
  <si>
    <t>Deep Blue Logic Computer (Finance Officer)</t>
  </si>
  <si>
    <t>OE005</t>
  </si>
  <si>
    <t>HKC 16:9 Monitor (Assistant Town Clerk)</t>
  </si>
  <si>
    <t>HKC1101022405359</t>
  </si>
  <si>
    <t>C011</t>
  </si>
  <si>
    <t>Makita Hedge Trimmer HL95</t>
  </si>
  <si>
    <t>OE018</t>
  </si>
  <si>
    <t>Lenovo G585 Laptop</t>
  </si>
  <si>
    <t>CB15797166</t>
  </si>
  <si>
    <t>OE019</t>
  </si>
  <si>
    <t>Lenovo G575</t>
  </si>
  <si>
    <t>CB15797658</t>
  </si>
  <si>
    <t>OE022</t>
  </si>
  <si>
    <t>ASUS Laptop (PFO)</t>
  </si>
  <si>
    <t>OE021</t>
  </si>
  <si>
    <t>ACER Laptop</t>
  </si>
  <si>
    <t>OE030</t>
  </si>
  <si>
    <t>RICOH MPC 3503 MFD</t>
  </si>
  <si>
    <t>E164M630240</t>
  </si>
  <si>
    <t>OE025</t>
  </si>
  <si>
    <t>R8DDGT409/09</t>
  </si>
  <si>
    <t>TH018</t>
  </si>
  <si>
    <t>Internal CCTV System</t>
  </si>
  <si>
    <t>OE020</t>
  </si>
  <si>
    <t>Lenovo Thinkpad</t>
  </si>
  <si>
    <t xml:space="preserve"> MP-347DR13/03</t>
  </si>
  <si>
    <t>OE024</t>
  </si>
  <si>
    <t>Lenovo  Laptop</t>
  </si>
  <si>
    <t>R8-PZT6609/08</t>
  </si>
  <si>
    <t>OE023</t>
  </si>
  <si>
    <t>Lenovo Laptop (Deep Blue Logic)</t>
  </si>
  <si>
    <t>PF0KDWJ3</t>
  </si>
  <si>
    <t>SF006</t>
  </si>
  <si>
    <t>Bus Shelter (HBR Northbound)</t>
  </si>
  <si>
    <t>OE038</t>
  </si>
  <si>
    <t>Avaya Telephone System</t>
  </si>
  <si>
    <t>539 Creative Ltd</t>
  </si>
  <si>
    <t>M002</t>
  </si>
  <si>
    <t>4 no. Market gazebos</t>
  </si>
  <si>
    <t>MI011</t>
  </si>
  <si>
    <t>Mobile phones</t>
  </si>
  <si>
    <t>Samsung Galaxy XCover 4 Mobile Telephone</t>
  </si>
  <si>
    <t>IMEI 354070098023323/07951229025</t>
  </si>
  <si>
    <t>MI012</t>
  </si>
  <si>
    <t>Samsung Galaxy XCover 4</t>
  </si>
  <si>
    <t>IMEI 354070098022879/07951 229114</t>
  </si>
  <si>
    <t>MI013</t>
  </si>
  <si>
    <t>IMEI 354070098023331/07951 228858</t>
  </si>
  <si>
    <t>MI014</t>
  </si>
  <si>
    <t>IMEI 354070098022747/07951 228936</t>
  </si>
  <si>
    <t>MI016</t>
  </si>
  <si>
    <t>Merry Christmas Banner</t>
  </si>
  <si>
    <t>OE039</t>
  </si>
  <si>
    <t>Samsung Color Laser Printer</t>
  </si>
  <si>
    <t>OE041</t>
  </si>
  <si>
    <t>Fujitsu Laptop</t>
  </si>
  <si>
    <t>OE042</t>
  </si>
  <si>
    <t>OE045</t>
  </si>
  <si>
    <t>Netgear Router</t>
  </si>
  <si>
    <t>VE006</t>
  </si>
  <si>
    <t>Ford Transit Custom 280LI2.0TDCI</t>
  </si>
  <si>
    <t>WG70HND</t>
  </si>
  <si>
    <t>0002</t>
  </si>
  <si>
    <t>Brushcutter</t>
  </si>
  <si>
    <t>ABA01</t>
  </si>
  <si>
    <t>ABA Groundcare LLP</t>
  </si>
  <si>
    <t>Repairs not new equipment</t>
  </si>
  <si>
    <t>0003</t>
  </si>
  <si>
    <t>Shredder/Vacuum</t>
  </si>
  <si>
    <t>0011</t>
  </si>
  <si>
    <t>Signage Board</t>
  </si>
  <si>
    <t>0014</t>
  </si>
  <si>
    <t>0010</t>
  </si>
  <si>
    <t>0012</t>
  </si>
  <si>
    <t>0013</t>
  </si>
  <si>
    <t>0015</t>
  </si>
  <si>
    <t>0034</t>
  </si>
  <si>
    <t>Crockery and Cutlery</t>
  </si>
  <si>
    <t>0037</t>
  </si>
  <si>
    <t>SOLEMATE PLUS FOOTRST Black</t>
  </si>
  <si>
    <t>0042</t>
  </si>
  <si>
    <t>Wall Mounted Key Lock x2</t>
  </si>
  <si>
    <t>0049</t>
  </si>
  <si>
    <t>Coir Mats</t>
  </si>
  <si>
    <t>0053</t>
  </si>
  <si>
    <t>Beech Hedging Plant</t>
  </si>
  <si>
    <t>MOL01</t>
  </si>
  <si>
    <t>Mole End Plants</t>
  </si>
  <si>
    <t>0054</t>
  </si>
  <si>
    <t>Union Budget Flag x35</t>
  </si>
  <si>
    <t>0055</t>
  </si>
  <si>
    <t>Bunting - 100m x2</t>
  </si>
  <si>
    <t>0056</t>
  </si>
  <si>
    <t>Bunting - 100m x7</t>
  </si>
  <si>
    <t>0009</t>
  </si>
  <si>
    <t>Footrest</t>
  </si>
  <si>
    <t>0017</t>
  </si>
  <si>
    <t>Sensor Light</t>
  </si>
  <si>
    <t>HBR</t>
  </si>
  <si>
    <t xml:space="preserve">Street Furniture </t>
  </si>
  <si>
    <t>Broxap</t>
  </si>
  <si>
    <t xml:space="preserve">Marshalls </t>
  </si>
  <si>
    <t xml:space="preserve">Sheffield Cycle Stand Tapping Bar - Cycle Hoop x 6 </t>
  </si>
  <si>
    <t>Kirkholt Planter x 4</t>
  </si>
  <si>
    <t xml:space="preserve">Andromeda Concrete Planter Low Square x 6 </t>
  </si>
  <si>
    <t>Andromeda Concrete Planter Mid Square x2</t>
  </si>
  <si>
    <t>Thornhill Stainless Steel &amp; Timber Seat x 4</t>
  </si>
  <si>
    <t>Stainless Steel Finger Post</t>
  </si>
  <si>
    <t>Heritage Streeet Furniture</t>
  </si>
  <si>
    <t>Double Sided Post Mounted Notice Board 36 A4 Landscape</t>
  </si>
  <si>
    <t xml:space="preserve">Derby Slimline Litter Bin - Stainless Steel </t>
  </si>
  <si>
    <t>White Hill Direct</t>
  </si>
  <si>
    <t xml:space="preserve">Derby Double Litter Bin - Stainless Steel </t>
  </si>
  <si>
    <t>Ollerton M3 Curved Bench x 4</t>
  </si>
  <si>
    <t>Ollerton M3 Curved Seat + Arm Rests x 2</t>
  </si>
  <si>
    <t xml:space="preserve">Stainless steel fingers – Text &amp; symbols </t>
  </si>
  <si>
    <t>Stainless steel fingers - Text Only</t>
  </si>
  <si>
    <t xml:space="preserve">3 bay living roof Shelter Finished in brushed aluminium full length bench and end panel </t>
  </si>
  <si>
    <t xml:space="preserve">Fernbank Ltd </t>
  </si>
  <si>
    <t>Stainless steel power supply cabinet </t>
  </si>
  <si>
    <t>Charles Endirect</t>
  </si>
  <si>
    <t>In-ground power supply sockets</t>
  </si>
  <si>
    <t>Feeder Pillar by bus stop</t>
  </si>
  <si>
    <t>Category</t>
  </si>
  <si>
    <t>Desc</t>
  </si>
  <si>
    <t>Purchase date</t>
  </si>
  <si>
    <t>Cost</t>
  </si>
  <si>
    <t>Value</t>
  </si>
  <si>
    <t>Ins val</t>
  </si>
  <si>
    <t>Mower &amp; Trailer</t>
  </si>
  <si>
    <t>TRP150/12 Container Ramps (Min. Load Height 220mm) (7500kg C</t>
  </si>
  <si>
    <t>Viking - THERMAL BINDNG FELLOWEDL</t>
  </si>
  <si>
    <t>CCTV @ New Cemetery Building</t>
  </si>
  <si>
    <t>To supply and apply graphics and chevrons to container</t>
  </si>
  <si>
    <t>COSHH Store</t>
  </si>
  <si>
    <t>Blackview Rugged Phone Android 13, BV6200 13000mAH Battery 1</t>
  </si>
  <si>
    <t>Makita BL1850 Genuine 18v Li-ion 5.0Ah Battery Twin Pack &amp; D</t>
  </si>
  <si>
    <t>Makita DBO180Z 18V Li-Ion LXT Sander - Batteries and Charger</t>
  </si>
  <si>
    <t>Makita DTM52Z Li-ion LXT Brushless Multi-Tool - Batteries an</t>
  </si>
  <si>
    <t>Defib Store Ltd - Lifepak CR2, Fully Automatic, WIFI, Handle</t>
  </si>
  <si>
    <t>Viking - LAPTOP RISER x2</t>
  </si>
  <si>
    <t>Wicksteed Leisure Ltd - Chains for 900 Basket Seat (Set of 4) x2</t>
  </si>
  <si>
    <t>KOMPAN Ltd - TRACKRIDE TEAR DROP</t>
  </si>
  <si>
    <t>Trade Washrooms Limited - Public Toilet - Sanitary Waste Bin</t>
  </si>
  <si>
    <t>Washware Eseentials Ltd - Public Toilet - Sharps Bin</t>
  </si>
  <si>
    <t>EV Charger</t>
  </si>
  <si>
    <t>PA Tufty</t>
  </si>
  <si>
    <t>Public Toilet</t>
  </si>
  <si>
    <t>Tufty Play Area</t>
  </si>
  <si>
    <t>Culm Lea Play Area</t>
  </si>
  <si>
    <t>DELL OPTIPLEX REF 7000 SFF Ci7 12700 1.6GHz 2x 8GB 512GB M.</t>
  </si>
  <si>
    <t>Not yet received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</si>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</sst>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8" formatCode="&quot;£&quot;#,##0.00;[Red]\-&quot;£&quot;#,##0.00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242424"/>
      <name val="Calibri"/>
      <family val="2"/>
    </font>
    <font>
      <sz val="11"/>
      <color indexed="8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left" vertical="center"/>
    </xf>
    <xf numFmtId="8" fontId="0" fillId="0" borderId="0" xfId="0" applyNumberFormat="1" applyAlignment="1">
      <alignment horizontal="left" vertical="center" wrapText="1"/>
    </xf>
    <xf numFmtId="8" fontId="0" fillId="0" borderId="0" xfId="0" applyNumberFormat="1" applyAlignment="1">
      <alignment horizontal="left" vertical="center"/>
    </xf>
    <xf numFmtId="0" fontId="0" fillId="33" borderId="0" xfId="0" applyFill="1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14" fontId="0" fillId="33" borderId="0" xfId="0" applyNumberFormat="1" applyFill="1" applyAlignment="1">
      <alignment horizontal="left" vertical="center"/>
    </xf>
    <xf numFmtId="8" fontId="0" fillId="33" borderId="0" xfId="0" applyNumberFormat="1" applyFill="1" applyAlignment="1">
      <alignment horizontal="left" vertical="center"/>
    </xf>
    <xf numFmtId="0" fontId="0" fillId="34" borderId="0" xfId="0" applyFill="1" applyAlignment="1">
      <alignment horizontal="left" vertical="center"/>
    </xf>
    <xf numFmtId="0" fontId="0" fillId="34" borderId="0" xfId="0" applyFill="1" applyAlignment="1">
      <alignment horizontal="left" vertical="center" wrapText="1"/>
    </xf>
    <xf numFmtId="14" fontId="0" fillId="34" borderId="0" xfId="0" applyNumberFormat="1" applyFill="1" applyAlignment="1">
      <alignment horizontal="left" vertical="center"/>
    </xf>
    <xf numFmtId="8" fontId="0" fillId="34" borderId="0" xfId="0" applyNumberFormat="1" applyFill="1" applyAlignment="1">
      <alignment horizontal="left" vertical="center"/>
    </xf>
    <xf numFmtId="0" fontId="18" fillId="0" borderId="0" xfId="0" applyFont="1"/>
    <xf numFmtId="0" fontId="0" fillId="0" borderId="10" xfId="0" applyBorder="1"/>
    <xf numFmtId="14" fontId="0" fillId="0" borderId="10" xfId="0" applyNumberFormat="1" applyBorder="1"/>
    <xf numFmtId="8" fontId="0" fillId="0" borderId="10" xfId="0" applyNumberFormat="1" applyBorder="1" applyAlignment="1">
      <alignment horizontal="left" vertical="center"/>
    </xf>
    <xf numFmtId="8" fontId="0" fillId="0" borderId="10" xfId="0" applyNumberFormat="1" applyBorder="1"/>
    <xf numFmtId="0" fontId="0" fillId="0" borderId="10" xfId="0" applyBorder="1" applyAlignment="1">
      <alignment horizontal="left" vertical="center" wrapText="1"/>
    </xf>
    <xf numFmtId="8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0" fillId="34" borderId="10" xfId="0" quotePrefix="1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 wrapText="1"/>
    </xf>
    <xf numFmtId="14" fontId="0" fillId="34" borderId="10" xfId="0" applyNumberFormat="1" applyFill="1" applyBorder="1" applyAlignment="1">
      <alignment horizontal="left" vertical="center"/>
    </xf>
    <xf numFmtId="8" fontId="0" fillId="34" borderId="10" xfId="0" applyNumberFormat="1" applyFill="1" applyBorder="1" applyAlignment="1">
      <alignment horizontal="left" vertical="center"/>
    </xf>
    <xf numFmtId="0" fontId="0" fillId="34" borderId="10" xfId="0" applyFill="1" applyBorder="1"/>
    <xf numFmtId="0" fontId="0" fillId="0" borderId="10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wrapText="1"/>
    </xf>
    <xf numFmtId="14" fontId="19" fillId="0" borderId="0" xfId="0" applyNumberFormat="1" applyFont="1" applyAlignment="1">
      <alignment horizontal="left"/>
    </xf>
    <xf numFmtId="7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14" fontId="19" fillId="0" borderId="0" xfId="0" applyNumberFormat="1" applyFont="1" applyAlignment="1">
      <alignment horizontal="right"/>
    </xf>
    <xf numFmtId="0" fontId="19" fillId="33" borderId="0" xfId="0" applyFont="1" applyFill="1" applyAlignment="1">
      <alignment horizontal="left" wrapText="1"/>
    </xf>
    <xf numFmtId="14" fontId="19" fillId="33" borderId="0" xfId="0" applyNumberFormat="1" applyFont="1" applyFill="1" applyAlignment="1">
      <alignment horizontal="left"/>
    </xf>
    <xf numFmtId="4" fontId="19" fillId="33" borderId="0" xfId="0" applyNumberFormat="1" applyFont="1" applyFill="1" applyAlignment="1">
      <alignment horizontal="right"/>
    </xf>
    <xf numFmtId="4" fontId="19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left" vertical="center"/>
    </xf>
    <xf numFmtId="14" fontId="19" fillId="33" borderId="0" xfId="0" applyNumberFormat="1" applyFont="1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5"/>
  <sheetViews>
    <sheetView tabSelected="1" workbookViewId="0">
      <selection activeCell="L254" sqref="L254"/>
    </sheetView>
  </sheetViews>
  <sheetFormatPr defaultRowHeight="15" x14ac:dyDescent="0.25"/>
  <cols>
    <col min="1" max="1" width="10.85546875" style="1" bestFit="1" customWidth="1"/>
    <col min="2" max="2" width="23.140625" style="2" customWidth="1"/>
    <col min="3" max="3" width="32.140625" style="2" customWidth="1"/>
    <col min="4" max="4" width="33.140625" style="1" bestFit="1" customWidth="1"/>
    <col min="5" max="5" width="15.28515625" style="2" customWidth="1"/>
    <col min="6" max="6" width="15.5703125" style="1" bestFit="1" customWidth="1"/>
    <col min="7" max="7" width="13.42578125" style="1" bestFit="1" customWidth="1"/>
    <col min="8" max="8" width="11.140625" style="6" bestFit="1" customWidth="1"/>
    <col min="9" max="9" width="15.140625" style="6" customWidth="1"/>
    <col min="10" max="10" width="17.5703125" style="6" customWidth="1"/>
    <col min="11" max="11" width="8.28515625" style="1" customWidth="1"/>
    <col min="12" max="12" width="14.7109375" style="2" bestFit="1" customWidth="1"/>
    <col min="13" max="13" width="13.7109375" style="1" bestFit="1" customWidth="1"/>
    <col min="14" max="14" width="13.5703125" style="1" customWidth="1"/>
    <col min="15" max="15" width="14.28515625" style="1" customWidth="1"/>
    <col min="16" max="16" width="21" style="1" bestFit="1" customWidth="1"/>
    <col min="17" max="17" width="17.28515625" style="1" bestFit="1" customWidth="1"/>
    <col min="18" max="18" width="14.5703125" style="1" bestFit="1" customWidth="1"/>
    <col min="19" max="19" width="12.7109375" style="1" bestFit="1" customWidth="1"/>
    <col min="20" max="16384" width="9.140625" style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708</v>
      </c>
    </row>
    <row r="2" spans="1:20" ht="30" x14ac:dyDescent="0.25">
      <c r="A2" s="1" t="s">
        <v>19</v>
      </c>
      <c r="B2" s="2" t="s">
        <v>20</v>
      </c>
      <c r="C2" s="2" t="s">
        <v>21</v>
      </c>
      <c r="E2" s="2" t="s">
        <v>22</v>
      </c>
      <c r="F2" s="3">
        <v>20029</v>
      </c>
      <c r="H2" s="6">
        <v>0</v>
      </c>
      <c r="I2" s="6">
        <v>1</v>
      </c>
      <c r="J2" s="6">
        <v>0</v>
      </c>
      <c r="M2" s="1">
        <v>0</v>
      </c>
      <c r="N2" s="3">
        <v>43957</v>
      </c>
      <c r="Q2" s="1">
        <v>0</v>
      </c>
      <c r="R2" s="1" t="b">
        <v>0</v>
      </c>
      <c r="S2" s="1" t="b">
        <v>0</v>
      </c>
    </row>
    <row r="3" spans="1:20" ht="30" x14ac:dyDescent="0.25">
      <c r="A3" s="1" t="s">
        <v>23</v>
      </c>
      <c r="B3" s="2" t="s">
        <v>20</v>
      </c>
      <c r="C3" s="2" t="s">
        <v>24</v>
      </c>
      <c r="E3" s="2" t="s">
        <v>25</v>
      </c>
      <c r="F3" s="3">
        <v>24838</v>
      </c>
      <c r="H3" s="6">
        <v>625</v>
      </c>
      <c r="I3" s="6">
        <v>70000</v>
      </c>
      <c r="J3" s="6">
        <v>0</v>
      </c>
      <c r="M3" s="1">
        <v>0</v>
      </c>
      <c r="N3" s="3">
        <v>43957</v>
      </c>
      <c r="Q3" s="1">
        <v>0</v>
      </c>
      <c r="R3" s="1" t="b">
        <v>0</v>
      </c>
      <c r="S3" s="1" t="b">
        <v>0</v>
      </c>
    </row>
    <row r="4" spans="1:20" x14ac:dyDescent="0.25">
      <c r="A4" s="1" t="s">
        <v>26</v>
      </c>
      <c r="B4" s="2" t="s">
        <v>27</v>
      </c>
      <c r="C4" s="2" t="s">
        <v>28</v>
      </c>
      <c r="E4" s="2" t="s">
        <v>29</v>
      </c>
      <c r="F4" s="3">
        <v>32874</v>
      </c>
      <c r="H4" s="6">
        <v>238</v>
      </c>
      <c r="I4" s="6">
        <v>238</v>
      </c>
      <c r="J4" s="6">
        <v>238</v>
      </c>
      <c r="M4" s="1">
        <v>0</v>
      </c>
      <c r="Q4" s="1">
        <v>0</v>
      </c>
      <c r="R4" s="1" t="b">
        <v>0</v>
      </c>
      <c r="S4" s="1" t="b">
        <v>0</v>
      </c>
    </row>
    <row r="5" spans="1:20" x14ac:dyDescent="0.25">
      <c r="A5" s="1" t="s">
        <v>30</v>
      </c>
      <c r="B5" s="2" t="s">
        <v>27</v>
      </c>
      <c r="C5" s="2" t="s">
        <v>31</v>
      </c>
      <c r="E5" s="2" t="s">
        <v>29</v>
      </c>
      <c r="F5" s="3">
        <v>33970</v>
      </c>
      <c r="H5" s="6">
        <v>1100</v>
      </c>
      <c r="I5" s="6">
        <v>1100</v>
      </c>
      <c r="J5" s="6">
        <v>1320</v>
      </c>
      <c r="M5" s="1">
        <v>0</v>
      </c>
      <c r="Q5" s="1">
        <v>0</v>
      </c>
      <c r="R5" s="1" t="b">
        <v>0</v>
      </c>
      <c r="S5" s="1" t="b">
        <v>0</v>
      </c>
    </row>
    <row r="6" spans="1:20" ht="30" x14ac:dyDescent="0.25">
      <c r="A6" s="1" t="s">
        <v>32</v>
      </c>
      <c r="B6" s="2" t="s">
        <v>33</v>
      </c>
      <c r="C6" s="2" t="s">
        <v>34</v>
      </c>
      <c r="E6" s="2" t="s">
        <v>29</v>
      </c>
      <c r="F6" s="3">
        <v>35065</v>
      </c>
      <c r="H6" s="6">
        <v>140</v>
      </c>
      <c r="I6" s="6">
        <v>140</v>
      </c>
      <c r="J6" s="6">
        <v>140</v>
      </c>
      <c r="M6" s="1">
        <v>0</v>
      </c>
      <c r="Q6" s="1">
        <v>0</v>
      </c>
      <c r="R6" s="1" t="b">
        <v>0</v>
      </c>
      <c r="S6" s="1" t="b">
        <v>0</v>
      </c>
    </row>
    <row r="7" spans="1:20" x14ac:dyDescent="0.25">
      <c r="A7" s="1" t="s">
        <v>35</v>
      </c>
      <c r="B7" s="2" t="s">
        <v>20</v>
      </c>
      <c r="C7" s="2" t="s">
        <v>29</v>
      </c>
      <c r="E7" s="2" t="s">
        <v>29</v>
      </c>
      <c r="F7" s="3">
        <v>36192</v>
      </c>
      <c r="H7" s="6">
        <v>0</v>
      </c>
      <c r="I7" s="6">
        <v>269422</v>
      </c>
      <c r="J7" s="6">
        <v>312347.5</v>
      </c>
      <c r="M7" s="1">
        <v>0</v>
      </c>
      <c r="N7" s="3">
        <v>43957</v>
      </c>
      <c r="Q7" s="1">
        <v>0</v>
      </c>
      <c r="R7" s="1" t="b">
        <v>0</v>
      </c>
      <c r="S7" s="1" t="b">
        <v>0</v>
      </c>
    </row>
    <row r="8" spans="1:20" ht="30" x14ac:dyDescent="0.25">
      <c r="A8" s="1" t="s">
        <v>36</v>
      </c>
      <c r="B8" s="2" t="s">
        <v>27</v>
      </c>
      <c r="C8" s="2" t="s">
        <v>37</v>
      </c>
      <c r="E8" s="2" t="s">
        <v>29</v>
      </c>
      <c r="F8" s="3">
        <v>36526</v>
      </c>
      <c r="H8" s="6">
        <v>110</v>
      </c>
      <c r="I8" s="6">
        <v>110</v>
      </c>
      <c r="J8" s="6">
        <v>110</v>
      </c>
      <c r="M8" s="1">
        <v>0</v>
      </c>
      <c r="Q8" s="1">
        <v>0</v>
      </c>
      <c r="R8" s="1" t="b">
        <v>0</v>
      </c>
      <c r="S8" s="1" t="b">
        <v>0</v>
      </c>
    </row>
    <row r="9" spans="1:20" x14ac:dyDescent="0.25">
      <c r="A9" s="1" t="s">
        <v>38</v>
      </c>
      <c r="B9" s="2" t="s">
        <v>27</v>
      </c>
      <c r="C9" s="2" t="s">
        <v>39</v>
      </c>
      <c r="E9" s="2" t="s">
        <v>29</v>
      </c>
      <c r="F9" s="3">
        <v>36526</v>
      </c>
      <c r="H9" s="6">
        <v>250</v>
      </c>
      <c r="I9" s="6">
        <v>250</v>
      </c>
      <c r="J9" s="6">
        <v>250</v>
      </c>
      <c r="M9" s="1">
        <v>0</v>
      </c>
      <c r="Q9" s="1">
        <v>0</v>
      </c>
      <c r="R9" s="1" t="b">
        <v>0</v>
      </c>
      <c r="S9" s="1" t="b">
        <v>0</v>
      </c>
    </row>
    <row r="10" spans="1:20" ht="30" x14ac:dyDescent="0.25">
      <c r="A10" s="1" t="s">
        <v>40</v>
      </c>
      <c r="B10" s="2" t="s">
        <v>41</v>
      </c>
      <c r="C10" s="2" t="s">
        <v>42</v>
      </c>
      <c r="D10" s="1">
        <v>504633</v>
      </c>
      <c r="E10" s="2" t="s">
        <v>43</v>
      </c>
      <c r="F10" s="3">
        <v>37681</v>
      </c>
      <c r="H10" s="6">
        <v>300</v>
      </c>
      <c r="I10" s="6">
        <v>300</v>
      </c>
      <c r="J10" s="6">
        <v>300</v>
      </c>
      <c r="M10" s="1">
        <v>0</v>
      </c>
      <c r="Q10" s="1">
        <v>0</v>
      </c>
      <c r="R10" s="1" t="b">
        <v>0</v>
      </c>
      <c r="S10" s="1" t="b">
        <v>0</v>
      </c>
    </row>
    <row r="11" spans="1:20" x14ac:dyDescent="0.25">
      <c r="A11" s="1" t="s">
        <v>44</v>
      </c>
      <c r="B11" s="2" t="s">
        <v>45</v>
      </c>
      <c r="C11" s="2" t="s">
        <v>46</v>
      </c>
      <c r="E11" s="2" t="s">
        <v>29</v>
      </c>
      <c r="F11" s="3">
        <v>37865</v>
      </c>
      <c r="H11" s="6">
        <v>1163</v>
      </c>
      <c r="I11" s="6">
        <v>1163</v>
      </c>
      <c r="J11" s="6">
        <v>1478</v>
      </c>
      <c r="M11" s="1">
        <v>0</v>
      </c>
      <c r="Q11" s="1">
        <v>0</v>
      </c>
      <c r="R11" s="1" t="b">
        <v>0</v>
      </c>
      <c r="S11" s="1" t="b">
        <v>0</v>
      </c>
    </row>
    <row r="12" spans="1:20" x14ac:dyDescent="0.25">
      <c r="A12" s="1" t="s">
        <v>47</v>
      </c>
      <c r="B12" s="2" t="s">
        <v>27</v>
      </c>
      <c r="C12" s="2" t="s">
        <v>48</v>
      </c>
      <c r="E12" s="2" t="s">
        <v>29</v>
      </c>
      <c r="F12" s="3">
        <v>38018</v>
      </c>
      <c r="H12" s="6">
        <v>495</v>
      </c>
      <c r="I12" s="6">
        <v>495</v>
      </c>
      <c r="J12" s="6">
        <v>495</v>
      </c>
      <c r="M12" s="1">
        <v>0</v>
      </c>
      <c r="Q12" s="1">
        <v>0</v>
      </c>
      <c r="R12" s="1" t="b">
        <v>0</v>
      </c>
      <c r="S12" s="1" t="b">
        <v>0</v>
      </c>
    </row>
    <row r="13" spans="1:20" x14ac:dyDescent="0.25">
      <c r="A13" s="1" t="s">
        <v>49</v>
      </c>
      <c r="B13" s="2" t="s">
        <v>50</v>
      </c>
      <c r="C13" s="2" t="s">
        <v>51</v>
      </c>
      <c r="E13" s="2" t="s">
        <v>29</v>
      </c>
      <c r="F13" s="3">
        <v>38412</v>
      </c>
      <c r="H13" s="6">
        <v>300</v>
      </c>
      <c r="I13" s="6">
        <v>300</v>
      </c>
      <c r="J13" s="6">
        <v>0</v>
      </c>
      <c r="M13" s="1">
        <v>0</v>
      </c>
      <c r="Q13" s="1">
        <v>0</v>
      </c>
      <c r="R13" s="1" t="b">
        <v>0</v>
      </c>
      <c r="S13" s="1" t="b">
        <v>0</v>
      </c>
    </row>
    <row r="14" spans="1:20" x14ac:dyDescent="0.25">
      <c r="A14" s="1" t="s">
        <v>52</v>
      </c>
      <c r="B14" s="2" t="s">
        <v>50</v>
      </c>
      <c r="C14" s="2" t="s">
        <v>51</v>
      </c>
      <c r="E14" s="2" t="s">
        <v>29</v>
      </c>
      <c r="F14" s="3">
        <v>38414</v>
      </c>
      <c r="H14" s="6">
        <v>300</v>
      </c>
      <c r="I14" s="6">
        <v>300</v>
      </c>
      <c r="J14" s="6">
        <v>0</v>
      </c>
      <c r="M14" s="1">
        <v>0</v>
      </c>
      <c r="Q14" s="1">
        <v>0</v>
      </c>
      <c r="R14" s="1" t="b">
        <v>0</v>
      </c>
      <c r="S14" s="1" t="b">
        <v>0</v>
      </c>
    </row>
    <row r="15" spans="1:20" ht="30" x14ac:dyDescent="0.25">
      <c r="A15" s="1" t="s">
        <v>53</v>
      </c>
      <c r="B15" s="2" t="s">
        <v>54</v>
      </c>
      <c r="C15" s="2" t="s">
        <v>55</v>
      </c>
      <c r="E15" s="2" t="s">
        <v>56</v>
      </c>
      <c r="F15" s="3">
        <v>38473</v>
      </c>
      <c r="H15" s="6">
        <v>10500</v>
      </c>
      <c r="I15" s="6">
        <v>10500</v>
      </c>
      <c r="J15" s="6">
        <v>10500</v>
      </c>
      <c r="M15" s="1">
        <v>0</v>
      </c>
      <c r="Q15" s="1">
        <v>0</v>
      </c>
      <c r="R15" s="1" t="b">
        <v>0</v>
      </c>
      <c r="S15" s="1" t="b">
        <v>0</v>
      </c>
    </row>
    <row r="16" spans="1:20" x14ac:dyDescent="0.25">
      <c r="A16" s="1" t="s">
        <v>57</v>
      </c>
      <c r="B16" s="2" t="s">
        <v>54</v>
      </c>
      <c r="C16" s="2" t="s">
        <v>58</v>
      </c>
      <c r="E16" s="2" t="s">
        <v>56</v>
      </c>
      <c r="F16" s="3">
        <v>38626</v>
      </c>
      <c r="H16" s="6">
        <v>4190</v>
      </c>
      <c r="I16" s="6">
        <v>4190</v>
      </c>
      <c r="J16" s="6">
        <v>4190</v>
      </c>
      <c r="M16" s="1">
        <v>0</v>
      </c>
      <c r="Q16" s="1">
        <v>0</v>
      </c>
      <c r="R16" s="1" t="b">
        <v>0</v>
      </c>
      <c r="S16" s="1" t="b">
        <v>0</v>
      </c>
    </row>
    <row r="17" spans="1:19" ht="30" x14ac:dyDescent="0.25">
      <c r="A17" s="1" t="s">
        <v>59</v>
      </c>
      <c r="B17" s="2" t="s">
        <v>54</v>
      </c>
      <c r="C17" s="2" t="s">
        <v>60</v>
      </c>
      <c r="E17" s="2" t="s">
        <v>56</v>
      </c>
      <c r="F17" s="3">
        <v>38626</v>
      </c>
      <c r="H17" s="6">
        <v>700</v>
      </c>
      <c r="I17" s="6">
        <v>700</v>
      </c>
      <c r="J17" s="6">
        <v>700</v>
      </c>
      <c r="M17" s="1">
        <v>0</v>
      </c>
      <c r="Q17" s="1">
        <v>0</v>
      </c>
      <c r="R17" s="1" t="b">
        <v>0</v>
      </c>
      <c r="S17" s="1" t="b">
        <v>0</v>
      </c>
    </row>
    <row r="18" spans="1:19" x14ac:dyDescent="0.25">
      <c r="A18" s="1" t="s">
        <v>61</v>
      </c>
      <c r="B18" s="2" t="s">
        <v>27</v>
      </c>
      <c r="C18" s="2" t="s">
        <v>62</v>
      </c>
      <c r="E18" s="2" t="s">
        <v>29</v>
      </c>
      <c r="F18" s="3">
        <v>38779</v>
      </c>
      <c r="H18" s="6">
        <v>50</v>
      </c>
      <c r="I18" s="6">
        <v>50</v>
      </c>
      <c r="J18" s="6">
        <v>50</v>
      </c>
      <c r="M18" s="1">
        <v>0</v>
      </c>
      <c r="Q18" s="1">
        <v>0</v>
      </c>
      <c r="R18" s="1" t="b">
        <v>0</v>
      </c>
      <c r="S18" s="1" t="b">
        <v>0</v>
      </c>
    </row>
    <row r="19" spans="1:19" x14ac:dyDescent="0.25">
      <c r="A19" s="1" t="s">
        <v>63</v>
      </c>
      <c r="B19" s="2" t="s">
        <v>27</v>
      </c>
      <c r="C19" s="2" t="s">
        <v>64</v>
      </c>
      <c r="E19" s="2" t="s">
        <v>29</v>
      </c>
      <c r="F19" s="3">
        <v>39142</v>
      </c>
      <c r="H19" s="6">
        <v>799</v>
      </c>
      <c r="I19" s="6">
        <v>799</v>
      </c>
      <c r="J19" s="6">
        <v>0</v>
      </c>
      <c r="M19" s="1">
        <v>0</v>
      </c>
      <c r="Q19" s="1">
        <v>0</v>
      </c>
      <c r="R19" s="1" t="b">
        <v>0</v>
      </c>
      <c r="S19" s="1" t="b">
        <v>0</v>
      </c>
    </row>
    <row r="20" spans="1:19" x14ac:dyDescent="0.25">
      <c r="A20" s="1" t="s">
        <v>65</v>
      </c>
      <c r="B20" s="2" t="s">
        <v>27</v>
      </c>
      <c r="C20" s="2" t="s">
        <v>66</v>
      </c>
      <c r="E20" s="2" t="s">
        <v>29</v>
      </c>
      <c r="F20" s="3">
        <v>39142</v>
      </c>
      <c r="H20" s="6">
        <v>250</v>
      </c>
      <c r="I20" s="6">
        <v>250</v>
      </c>
      <c r="J20" s="6">
        <v>250</v>
      </c>
      <c r="M20" s="1">
        <v>0</v>
      </c>
      <c r="Q20" s="1">
        <v>0</v>
      </c>
      <c r="R20" s="1" t="b">
        <v>0</v>
      </c>
      <c r="S20" s="1" t="b">
        <v>0</v>
      </c>
    </row>
    <row r="21" spans="1:19" x14ac:dyDescent="0.25">
      <c r="A21" s="1" t="s">
        <v>67</v>
      </c>
      <c r="B21" s="2" t="s">
        <v>27</v>
      </c>
      <c r="C21" s="2" t="s">
        <v>68</v>
      </c>
      <c r="E21" s="2" t="s">
        <v>29</v>
      </c>
      <c r="F21" s="3">
        <v>39142</v>
      </c>
      <c r="H21" s="6">
        <v>150</v>
      </c>
      <c r="I21" s="6">
        <v>150</v>
      </c>
      <c r="J21" s="6">
        <v>150</v>
      </c>
      <c r="M21" s="1">
        <v>0</v>
      </c>
      <c r="Q21" s="1">
        <v>0</v>
      </c>
      <c r="R21" s="1" t="b">
        <v>0</v>
      </c>
      <c r="S21" s="1" t="b">
        <v>0</v>
      </c>
    </row>
    <row r="22" spans="1:19" x14ac:dyDescent="0.25">
      <c r="A22" s="1" t="s">
        <v>69</v>
      </c>
      <c r="B22" s="2" t="s">
        <v>54</v>
      </c>
      <c r="C22" s="2" t="s">
        <v>70</v>
      </c>
      <c r="E22" s="2" t="s">
        <v>56</v>
      </c>
      <c r="F22" s="3">
        <v>39234</v>
      </c>
      <c r="H22" s="6">
        <v>3200</v>
      </c>
      <c r="I22" s="6">
        <v>3200</v>
      </c>
      <c r="J22" s="6">
        <v>3200</v>
      </c>
      <c r="M22" s="1">
        <v>0</v>
      </c>
      <c r="Q22" s="1">
        <v>0</v>
      </c>
      <c r="R22" s="1" t="b">
        <v>0</v>
      </c>
      <c r="S22" s="1" t="b">
        <v>0</v>
      </c>
    </row>
    <row r="23" spans="1:19" ht="30" x14ac:dyDescent="0.25">
      <c r="A23" s="1" t="s">
        <v>71</v>
      </c>
      <c r="B23" s="2" t="s">
        <v>54</v>
      </c>
      <c r="C23" s="2" t="s">
        <v>72</v>
      </c>
      <c r="E23" s="2" t="s">
        <v>56</v>
      </c>
      <c r="F23" s="3">
        <v>39234</v>
      </c>
      <c r="H23" s="6">
        <v>500</v>
      </c>
      <c r="I23" s="6">
        <v>500</v>
      </c>
      <c r="J23" s="6">
        <v>500</v>
      </c>
      <c r="M23" s="1">
        <v>0</v>
      </c>
      <c r="Q23" s="1">
        <v>0</v>
      </c>
      <c r="R23" s="1" t="b">
        <v>0</v>
      </c>
      <c r="S23" s="1" t="b">
        <v>0</v>
      </c>
    </row>
    <row r="24" spans="1:19" x14ac:dyDescent="0.25">
      <c r="A24" s="1" t="s">
        <v>73</v>
      </c>
      <c r="B24" s="2" t="s">
        <v>54</v>
      </c>
      <c r="C24" s="2" t="s">
        <v>74</v>
      </c>
      <c r="E24" s="2" t="s">
        <v>56</v>
      </c>
      <c r="F24" s="3">
        <v>39234</v>
      </c>
      <c r="H24" s="6">
        <v>2060</v>
      </c>
      <c r="I24" s="6">
        <v>2060</v>
      </c>
      <c r="J24" s="6">
        <v>2060</v>
      </c>
      <c r="M24" s="1">
        <v>0</v>
      </c>
      <c r="Q24" s="1">
        <v>0</v>
      </c>
      <c r="R24" s="1" t="b">
        <v>0</v>
      </c>
      <c r="S24" s="1" t="b">
        <v>0</v>
      </c>
    </row>
    <row r="25" spans="1:19" ht="30" x14ac:dyDescent="0.25">
      <c r="A25" s="1" t="s">
        <v>75</v>
      </c>
      <c r="B25" s="2" t="s">
        <v>33</v>
      </c>
      <c r="C25" s="2" t="s">
        <v>76</v>
      </c>
      <c r="E25" s="2" t="s">
        <v>29</v>
      </c>
      <c r="F25" s="3">
        <v>39448</v>
      </c>
      <c r="H25" s="6">
        <v>90</v>
      </c>
      <c r="I25" s="6">
        <v>90</v>
      </c>
      <c r="J25" s="6">
        <v>90</v>
      </c>
      <c r="M25" s="1">
        <v>0</v>
      </c>
      <c r="Q25" s="1">
        <v>0</v>
      </c>
      <c r="R25" s="1" t="b">
        <v>0</v>
      </c>
      <c r="S25" s="1" t="b">
        <v>0</v>
      </c>
    </row>
    <row r="26" spans="1:19" ht="30" x14ac:dyDescent="0.25">
      <c r="A26" s="1" t="s">
        <v>77</v>
      </c>
      <c r="B26" s="2" t="s">
        <v>33</v>
      </c>
      <c r="C26" s="2" t="s">
        <v>78</v>
      </c>
      <c r="E26" s="2" t="s">
        <v>29</v>
      </c>
      <c r="F26" s="3">
        <v>39448</v>
      </c>
      <c r="H26" s="6">
        <v>200</v>
      </c>
      <c r="I26" s="6">
        <v>200</v>
      </c>
      <c r="J26" s="6">
        <v>200</v>
      </c>
      <c r="M26" s="1">
        <v>0</v>
      </c>
      <c r="Q26" s="1">
        <v>0</v>
      </c>
      <c r="R26" s="1" t="b">
        <v>0</v>
      </c>
      <c r="S26" s="1" t="b">
        <v>0</v>
      </c>
    </row>
    <row r="27" spans="1:19" x14ac:dyDescent="0.25">
      <c r="A27" s="1" t="s">
        <v>79</v>
      </c>
      <c r="B27" s="2" t="s">
        <v>27</v>
      </c>
      <c r="C27" s="2" t="s">
        <v>80</v>
      </c>
      <c r="E27" s="2" t="s">
        <v>29</v>
      </c>
      <c r="F27" s="3">
        <v>39448</v>
      </c>
      <c r="H27" s="6">
        <v>200</v>
      </c>
      <c r="I27" s="6">
        <v>200</v>
      </c>
      <c r="J27" s="6">
        <v>200</v>
      </c>
      <c r="M27" s="1">
        <v>0</v>
      </c>
      <c r="Q27" s="1">
        <v>0</v>
      </c>
      <c r="R27" s="1" t="b">
        <v>0</v>
      </c>
      <c r="S27" s="1" t="b">
        <v>0</v>
      </c>
    </row>
    <row r="28" spans="1:19" x14ac:dyDescent="0.25">
      <c r="A28" s="1" t="s">
        <v>81</v>
      </c>
      <c r="B28" s="2" t="s">
        <v>27</v>
      </c>
      <c r="C28" s="2" t="s">
        <v>82</v>
      </c>
      <c r="E28" s="2" t="s">
        <v>29</v>
      </c>
      <c r="F28" s="3">
        <v>39448</v>
      </c>
      <c r="H28" s="6">
        <v>195</v>
      </c>
      <c r="I28" s="6">
        <v>195</v>
      </c>
      <c r="J28" s="6">
        <v>195</v>
      </c>
      <c r="M28" s="1">
        <v>0</v>
      </c>
      <c r="Q28" s="1">
        <v>0</v>
      </c>
      <c r="R28" s="1" t="b">
        <v>0</v>
      </c>
      <c r="S28" s="1" t="b">
        <v>0</v>
      </c>
    </row>
    <row r="29" spans="1:19" x14ac:dyDescent="0.25">
      <c r="A29" s="1" t="s">
        <v>83</v>
      </c>
      <c r="B29" s="2" t="s">
        <v>27</v>
      </c>
      <c r="C29" s="2" t="s">
        <v>84</v>
      </c>
      <c r="E29" s="2" t="s">
        <v>29</v>
      </c>
      <c r="F29" s="3">
        <v>39814</v>
      </c>
      <c r="H29" s="6">
        <v>500</v>
      </c>
      <c r="I29" s="6">
        <v>500</v>
      </c>
      <c r="J29" s="6">
        <v>0</v>
      </c>
      <c r="M29" s="1">
        <v>0</v>
      </c>
      <c r="Q29" s="1">
        <v>0</v>
      </c>
      <c r="R29" s="1" t="b">
        <v>0</v>
      </c>
      <c r="S29" s="1" t="b">
        <v>0</v>
      </c>
    </row>
    <row r="31" spans="1:19" x14ac:dyDescent="0.25">
      <c r="A31" s="1" t="s">
        <v>85</v>
      </c>
      <c r="B31" s="2" t="s">
        <v>86</v>
      </c>
      <c r="C31" s="2" t="s">
        <v>87</v>
      </c>
      <c r="E31" s="2" t="s">
        <v>43</v>
      </c>
      <c r="F31" s="3">
        <v>40179</v>
      </c>
      <c r="H31" s="6">
        <v>70000</v>
      </c>
      <c r="I31" s="6">
        <v>70000</v>
      </c>
      <c r="J31" s="6">
        <v>0</v>
      </c>
      <c r="M31" s="1">
        <v>0</v>
      </c>
      <c r="Q31" s="1">
        <v>0</v>
      </c>
      <c r="R31" s="1" t="b">
        <v>0</v>
      </c>
      <c r="S31" s="1" t="b">
        <v>0</v>
      </c>
    </row>
    <row r="32" spans="1:19" ht="30" x14ac:dyDescent="0.25">
      <c r="A32" s="1" t="s">
        <v>88</v>
      </c>
      <c r="B32" s="2" t="s">
        <v>33</v>
      </c>
      <c r="C32" s="2" t="s">
        <v>89</v>
      </c>
      <c r="E32" s="2" t="s">
        <v>29</v>
      </c>
      <c r="F32" s="3">
        <v>40179</v>
      </c>
      <c r="H32" s="6">
        <v>105</v>
      </c>
      <c r="I32" s="6">
        <v>105</v>
      </c>
      <c r="J32" s="6">
        <v>105</v>
      </c>
      <c r="M32" s="1">
        <v>0</v>
      </c>
      <c r="Q32" s="1">
        <v>0</v>
      </c>
      <c r="R32" s="1" t="b">
        <v>0</v>
      </c>
      <c r="S32" s="1" t="b">
        <v>0</v>
      </c>
    </row>
    <row r="33" spans="1:19" ht="30" x14ac:dyDescent="0.25">
      <c r="A33" s="1" t="s">
        <v>90</v>
      </c>
      <c r="B33" s="2" t="s">
        <v>41</v>
      </c>
      <c r="C33" s="2" t="s">
        <v>91</v>
      </c>
      <c r="E33" s="2" t="s">
        <v>43</v>
      </c>
      <c r="F33" s="3">
        <v>40422</v>
      </c>
      <c r="H33" s="6">
        <v>765</v>
      </c>
      <c r="I33" s="6">
        <v>765</v>
      </c>
      <c r="J33" s="6">
        <v>765</v>
      </c>
      <c r="M33" s="1">
        <v>0</v>
      </c>
      <c r="Q33" s="1">
        <v>0</v>
      </c>
      <c r="R33" s="1" t="b">
        <v>0</v>
      </c>
      <c r="S33" s="1" t="b">
        <v>0</v>
      </c>
    </row>
    <row r="34" spans="1:19" x14ac:dyDescent="0.25">
      <c r="A34" s="1" t="s">
        <v>92</v>
      </c>
      <c r="B34" s="2" t="s">
        <v>27</v>
      </c>
      <c r="C34" s="2" t="s">
        <v>93</v>
      </c>
      <c r="E34" s="2" t="s">
        <v>29</v>
      </c>
      <c r="F34" s="3">
        <v>40422</v>
      </c>
      <c r="H34" s="6">
        <v>3500</v>
      </c>
      <c r="I34" s="6">
        <v>3500</v>
      </c>
      <c r="J34" s="6">
        <v>2300</v>
      </c>
      <c r="M34" s="1">
        <v>0</v>
      </c>
      <c r="Q34" s="1">
        <v>0</v>
      </c>
      <c r="R34" s="1" t="b">
        <v>0</v>
      </c>
      <c r="S34" s="1" t="b">
        <v>0</v>
      </c>
    </row>
    <row r="35" spans="1:19" ht="30" x14ac:dyDescent="0.25">
      <c r="A35" s="1" t="s">
        <v>94</v>
      </c>
      <c r="B35" s="2" t="s">
        <v>33</v>
      </c>
      <c r="C35" s="2" t="s">
        <v>95</v>
      </c>
      <c r="E35" s="2" t="s">
        <v>29</v>
      </c>
      <c r="F35" s="3">
        <v>40940</v>
      </c>
      <c r="H35" s="6">
        <v>90</v>
      </c>
      <c r="I35" s="6">
        <v>90</v>
      </c>
      <c r="J35" s="6">
        <v>90</v>
      </c>
      <c r="M35" s="1">
        <v>0</v>
      </c>
      <c r="Q35" s="1">
        <v>0</v>
      </c>
      <c r="R35" s="1" t="b">
        <v>0</v>
      </c>
      <c r="S35" s="1" t="b">
        <v>0</v>
      </c>
    </row>
    <row r="36" spans="1:19" ht="30" x14ac:dyDescent="0.25">
      <c r="A36" s="1" t="s">
        <v>96</v>
      </c>
      <c r="B36" s="2" t="s">
        <v>41</v>
      </c>
      <c r="C36" s="2" t="s">
        <v>97</v>
      </c>
      <c r="D36" s="1" t="s">
        <v>98</v>
      </c>
      <c r="E36" s="2" t="s">
        <v>43</v>
      </c>
      <c r="F36" s="3">
        <v>40960</v>
      </c>
      <c r="H36" s="6">
        <v>484</v>
      </c>
      <c r="I36" s="6">
        <v>484</v>
      </c>
      <c r="J36" s="6">
        <v>484</v>
      </c>
      <c r="M36" s="1">
        <v>0</v>
      </c>
      <c r="Q36" s="1">
        <v>0</v>
      </c>
      <c r="R36" s="1" t="b">
        <v>0</v>
      </c>
      <c r="S36" s="1" t="b">
        <v>0</v>
      </c>
    </row>
    <row r="37" spans="1:19" ht="30" x14ac:dyDescent="0.25">
      <c r="A37" s="1" t="s">
        <v>99</v>
      </c>
      <c r="B37" s="2" t="s">
        <v>41</v>
      </c>
      <c r="C37" s="2" t="s">
        <v>97</v>
      </c>
      <c r="D37" s="1" t="s">
        <v>100</v>
      </c>
      <c r="E37" s="2" t="s">
        <v>43</v>
      </c>
      <c r="F37" s="3">
        <v>40960</v>
      </c>
      <c r="H37" s="6">
        <v>200</v>
      </c>
      <c r="I37" s="6">
        <v>200</v>
      </c>
      <c r="J37" s="6">
        <v>200</v>
      </c>
      <c r="M37" s="1">
        <v>0</v>
      </c>
      <c r="Q37" s="1">
        <v>0</v>
      </c>
      <c r="R37" s="1" t="b">
        <v>0</v>
      </c>
      <c r="S37" s="1" t="b">
        <v>0</v>
      </c>
    </row>
    <row r="38" spans="1:19" ht="30" x14ac:dyDescent="0.25">
      <c r="A38" s="1" t="s">
        <v>101</v>
      </c>
      <c r="B38" s="2" t="s">
        <v>41</v>
      </c>
      <c r="C38" s="2" t="s">
        <v>102</v>
      </c>
      <c r="D38" s="1">
        <v>297573498</v>
      </c>
      <c r="E38" s="2" t="s">
        <v>43</v>
      </c>
      <c r="F38" s="3">
        <v>40960</v>
      </c>
      <c r="H38" s="6">
        <v>449</v>
      </c>
      <c r="I38" s="6">
        <v>449</v>
      </c>
      <c r="J38" s="6">
        <v>449</v>
      </c>
      <c r="M38" s="1">
        <v>0</v>
      </c>
      <c r="Q38" s="1">
        <v>0</v>
      </c>
      <c r="R38" s="1" t="b">
        <v>0</v>
      </c>
      <c r="S38" s="1" t="b">
        <v>0</v>
      </c>
    </row>
    <row r="39" spans="1:19" ht="30" x14ac:dyDescent="0.25">
      <c r="A39" s="1" t="s">
        <v>103</v>
      </c>
      <c r="B39" s="2" t="s">
        <v>41</v>
      </c>
      <c r="C39" s="2" t="s">
        <v>97</v>
      </c>
      <c r="D39" s="1" t="s">
        <v>104</v>
      </c>
      <c r="E39" s="2" t="s">
        <v>43</v>
      </c>
      <c r="F39" s="3">
        <v>40960</v>
      </c>
      <c r="H39" s="6">
        <v>250</v>
      </c>
      <c r="I39" s="6">
        <v>250</v>
      </c>
      <c r="J39" s="6">
        <v>250</v>
      </c>
      <c r="M39" s="1">
        <v>0</v>
      </c>
      <c r="Q39" s="1">
        <v>0</v>
      </c>
      <c r="R39" s="1" t="b">
        <v>0</v>
      </c>
      <c r="S39" s="1" t="b">
        <v>0</v>
      </c>
    </row>
    <row r="40" spans="1:19" ht="30" x14ac:dyDescent="0.25">
      <c r="A40" s="1" t="s">
        <v>105</v>
      </c>
      <c r="B40" s="2" t="s">
        <v>41</v>
      </c>
      <c r="C40" s="2" t="s">
        <v>106</v>
      </c>
      <c r="E40" s="2" t="s">
        <v>43</v>
      </c>
      <c r="F40" s="3">
        <v>40960</v>
      </c>
      <c r="H40" s="6">
        <v>100</v>
      </c>
      <c r="I40" s="6">
        <v>100</v>
      </c>
      <c r="J40" s="6">
        <v>100</v>
      </c>
      <c r="M40" s="1">
        <v>0</v>
      </c>
      <c r="Q40" s="1">
        <v>0</v>
      </c>
      <c r="R40" s="1" t="b">
        <v>0</v>
      </c>
      <c r="S40" s="1" t="b">
        <v>0</v>
      </c>
    </row>
    <row r="42" spans="1:19" x14ac:dyDescent="0.25">
      <c r="A42" s="1" t="s">
        <v>109</v>
      </c>
      <c r="B42" s="2" t="s">
        <v>27</v>
      </c>
      <c r="C42" s="2" t="s">
        <v>110</v>
      </c>
      <c r="E42" s="2" t="s">
        <v>29</v>
      </c>
      <c r="F42" s="3">
        <v>41153</v>
      </c>
      <c r="H42" s="6">
        <v>59</v>
      </c>
      <c r="I42" s="6">
        <v>59</v>
      </c>
      <c r="J42" s="6">
        <v>59</v>
      </c>
      <c r="M42" s="1">
        <v>0</v>
      </c>
      <c r="Q42" s="1">
        <v>0</v>
      </c>
      <c r="R42" s="1" t="b">
        <v>0</v>
      </c>
      <c r="S42" s="1" t="b">
        <v>0</v>
      </c>
    </row>
    <row r="43" spans="1:19" x14ac:dyDescent="0.25">
      <c r="A43" s="1" t="s">
        <v>111</v>
      </c>
      <c r="B43" s="2" t="s">
        <v>27</v>
      </c>
      <c r="C43" s="2" t="s">
        <v>112</v>
      </c>
      <c r="E43" s="2" t="s">
        <v>29</v>
      </c>
      <c r="F43" s="3">
        <v>41275</v>
      </c>
      <c r="H43" s="6">
        <v>285</v>
      </c>
      <c r="I43" s="6">
        <v>285</v>
      </c>
      <c r="J43" s="6">
        <v>205</v>
      </c>
      <c r="M43" s="1">
        <v>0</v>
      </c>
      <c r="Q43" s="1">
        <v>0</v>
      </c>
      <c r="R43" s="1" t="b">
        <v>0</v>
      </c>
      <c r="S43" s="1" t="b">
        <v>0</v>
      </c>
    </row>
    <row r="44" spans="1:19" ht="30" x14ac:dyDescent="0.25">
      <c r="A44" s="1" t="s">
        <v>113</v>
      </c>
      <c r="B44" s="2" t="s">
        <v>27</v>
      </c>
      <c r="C44" s="2" t="s">
        <v>114</v>
      </c>
      <c r="E44" s="2" t="s">
        <v>29</v>
      </c>
      <c r="F44" s="3">
        <v>41334</v>
      </c>
      <c r="H44" s="6">
        <v>200</v>
      </c>
      <c r="I44" s="6">
        <v>200</v>
      </c>
      <c r="J44" s="6">
        <v>200</v>
      </c>
      <c r="M44" s="1">
        <v>0</v>
      </c>
      <c r="Q44" s="1">
        <v>0</v>
      </c>
      <c r="R44" s="1" t="b">
        <v>0</v>
      </c>
      <c r="S44" s="1" t="b">
        <v>0</v>
      </c>
    </row>
    <row r="45" spans="1:19" ht="30" x14ac:dyDescent="0.25">
      <c r="A45" s="1" t="s">
        <v>115</v>
      </c>
      <c r="B45" s="2" t="s">
        <v>41</v>
      </c>
      <c r="C45" s="2" t="s">
        <v>108</v>
      </c>
      <c r="E45" s="2" t="s">
        <v>43</v>
      </c>
      <c r="F45" s="3">
        <v>41352</v>
      </c>
      <c r="H45" s="6">
        <v>118</v>
      </c>
      <c r="I45" s="6">
        <v>118</v>
      </c>
      <c r="J45" s="6">
        <v>118</v>
      </c>
      <c r="M45" s="1">
        <v>0</v>
      </c>
      <c r="Q45" s="1">
        <v>0</v>
      </c>
      <c r="R45" s="1" t="b">
        <v>0</v>
      </c>
      <c r="S45" s="1" t="b">
        <v>0</v>
      </c>
    </row>
    <row r="46" spans="1:19" ht="30" x14ac:dyDescent="0.25">
      <c r="A46" s="1" t="s">
        <v>116</v>
      </c>
      <c r="B46" s="2" t="s">
        <v>41</v>
      </c>
      <c r="C46" s="2" t="s">
        <v>117</v>
      </c>
      <c r="D46" s="1">
        <v>1636189</v>
      </c>
      <c r="E46" s="2" t="s">
        <v>43</v>
      </c>
      <c r="F46" s="3">
        <v>41365</v>
      </c>
      <c r="H46" s="6">
        <v>374</v>
      </c>
      <c r="I46" s="6">
        <v>374</v>
      </c>
      <c r="J46" s="6">
        <v>374</v>
      </c>
      <c r="M46" s="1">
        <v>0</v>
      </c>
      <c r="Q46" s="1">
        <v>0</v>
      </c>
      <c r="R46" s="1" t="b">
        <v>0</v>
      </c>
      <c r="S46" s="1" t="b">
        <v>0</v>
      </c>
    </row>
    <row r="47" spans="1:19" ht="30" x14ac:dyDescent="0.25">
      <c r="A47" s="1" t="s">
        <v>118</v>
      </c>
      <c r="B47" s="2" t="s">
        <v>41</v>
      </c>
      <c r="C47" s="2" t="s">
        <v>119</v>
      </c>
      <c r="E47" s="2" t="s">
        <v>43</v>
      </c>
      <c r="F47" s="3">
        <v>41365</v>
      </c>
      <c r="H47" s="6">
        <v>604</v>
      </c>
      <c r="I47" s="6">
        <v>604</v>
      </c>
      <c r="J47" s="6">
        <v>600</v>
      </c>
      <c r="M47" s="1">
        <v>0</v>
      </c>
      <c r="Q47" s="1">
        <v>0</v>
      </c>
      <c r="R47" s="1" t="b">
        <v>0</v>
      </c>
      <c r="S47" s="1" t="b">
        <v>0</v>
      </c>
    </row>
    <row r="48" spans="1:19" ht="30" x14ac:dyDescent="0.25">
      <c r="A48" s="1" t="s">
        <v>120</v>
      </c>
      <c r="B48" s="2" t="s">
        <v>33</v>
      </c>
      <c r="C48" s="2" t="s">
        <v>121</v>
      </c>
      <c r="E48" s="2" t="s">
        <v>29</v>
      </c>
      <c r="F48" s="3">
        <v>41460</v>
      </c>
      <c r="H48" s="6">
        <v>153</v>
      </c>
      <c r="I48" s="6">
        <v>153</v>
      </c>
      <c r="J48" s="6">
        <v>153</v>
      </c>
      <c r="M48" s="1">
        <v>0</v>
      </c>
      <c r="Q48" s="1">
        <v>0</v>
      </c>
      <c r="R48" s="1" t="b">
        <v>0</v>
      </c>
      <c r="S48" s="1" t="b">
        <v>0</v>
      </c>
    </row>
    <row r="49" spans="1:19" ht="30" x14ac:dyDescent="0.25">
      <c r="A49" s="1" t="s">
        <v>122</v>
      </c>
      <c r="B49" s="2" t="s">
        <v>33</v>
      </c>
      <c r="C49" s="2" t="s">
        <v>123</v>
      </c>
      <c r="D49" s="1" t="s">
        <v>124</v>
      </c>
      <c r="E49" s="2" t="s">
        <v>29</v>
      </c>
      <c r="F49" s="3">
        <v>41518</v>
      </c>
      <c r="H49" s="6">
        <v>250</v>
      </c>
      <c r="I49" s="6">
        <v>250</v>
      </c>
      <c r="J49" s="6">
        <v>250</v>
      </c>
      <c r="M49" s="1">
        <v>0</v>
      </c>
      <c r="Q49" s="1">
        <v>0</v>
      </c>
      <c r="R49" s="1" t="b">
        <v>0</v>
      </c>
      <c r="S49" s="1" t="b">
        <v>0</v>
      </c>
    </row>
    <row r="50" spans="1:19" ht="30" x14ac:dyDescent="0.25">
      <c r="A50" s="1" t="s">
        <v>125</v>
      </c>
      <c r="B50" s="2" t="s">
        <v>20</v>
      </c>
      <c r="C50" s="2" t="s">
        <v>126</v>
      </c>
      <c r="E50" s="2" t="s">
        <v>127</v>
      </c>
      <c r="F50" s="3">
        <v>41579</v>
      </c>
      <c r="H50" s="6">
        <v>800</v>
      </c>
      <c r="I50" s="6">
        <v>948</v>
      </c>
      <c r="J50" s="6">
        <v>800</v>
      </c>
      <c r="M50" s="1">
        <v>0</v>
      </c>
      <c r="N50" s="3">
        <v>43891</v>
      </c>
      <c r="Q50" s="1">
        <v>0</v>
      </c>
      <c r="R50" s="1" t="b">
        <v>0</v>
      </c>
      <c r="S50" s="1" t="b">
        <v>0</v>
      </c>
    </row>
    <row r="51" spans="1:19" ht="30" x14ac:dyDescent="0.25">
      <c r="A51" s="1" t="s">
        <v>128</v>
      </c>
      <c r="B51" s="2" t="s">
        <v>41</v>
      </c>
      <c r="C51" s="2" t="s">
        <v>129</v>
      </c>
      <c r="D51" s="1" t="s">
        <v>130</v>
      </c>
      <c r="E51" s="2" t="s">
        <v>43</v>
      </c>
      <c r="F51" s="3">
        <v>41640</v>
      </c>
      <c r="H51" s="6">
        <v>558</v>
      </c>
      <c r="I51" s="6">
        <v>558</v>
      </c>
      <c r="J51" s="6">
        <v>558</v>
      </c>
      <c r="M51" s="1">
        <v>0</v>
      </c>
      <c r="Q51" s="1">
        <v>0</v>
      </c>
      <c r="R51" s="1" t="b">
        <v>0</v>
      </c>
      <c r="S51" s="1" t="b">
        <v>0</v>
      </c>
    </row>
    <row r="52" spans="1:19" x14ac:dyDescent="0.25">
      <c r="A52" s="1" t="s">
        <v>131</v>
      </c>
      <c r="B52" s="2" t="s">
        <v>132</v>
      </c>
      <c r="C52" s="2" t="s">
        <v>132</v>
      </c>
      <c r="E52" s="2" t="s">
        <v>43</v>
      </c>
      <c r="F52" s="3">
        <v>41640</v>
      </c>
      <c r="H52" s="6">
        <v>120</v>
      </c>
      <c r="I52" s="6">
        <v>120</v>
      </c>
      <c r="J52" s="6">
        <v>120</v>
      </c>
      <c r="M52" s="1">
        <v>0</v>
      </c>
      <c r="Q52" s="1">
        <v>0</v>
      </c>
      <c r="R52" s="1" t="b">
        <v>0</v>
      </c>
      <c r="S52" s="1" t="b">
        <v>0</v>
      </c>
    </row>
    <row r="53" spans="1:19" x14ac:dyDescent="0.25">
      <c r="A53" s="1" t="s">
        <v>133</v>
      </c>
      <c r="B53" s="2" t="s">
        <v>134</v>
      </c>
      <c r="C53" s="2" t="s">
        <v>135</v>
      </c>
      <c r="D53" s="1" t="s">
        <v>136</v>
      </c>
      <c r="E53" s="2" t="s">
        <v>43</v>
      </c>
      <c r="F53" s="3">
        <v>41640</v>
      </c>
      <c r="H53" s="6">
        <v>2940</v>
      </c>
      <c r="I53" s="6">
        <v>2940</v>
      </c>
      <c r="J53" s="6">
        <v>2940</v>
      </c>
      <c r="M53" s="1">
        <v>0</v>
      </c>
      <c r="Q53" s="1">
        <v>0</v>
      </c>
      <c r="R53" s="1" t="b">
        <v>0</v>
      </c>
      <c r="S53" s="1" t="b">
        <v>0</v>
      </c>
    </row>
    <row r="54" spans="1:19" ht="30" x14ac:dyDescent="0.25">
      <c r="A54" s="1" t="s">
        <v>137</v>
      </c>
      <c r="B54" s="2" t="s">
        <v>54</v>
      </c>
      <c r="C54" s="2" t="s">
        <v>138</v>
      </c>
      <c r="E54" s="2" t="s">
        <v>56</v>
      </c>
      <c r="F54" s="3">
        <v>41791</v>
      </c>
      <c r="H54" s="6">
        <v>1895</v>
      </c>
      <c r="I54" s="6">
        <v>1895</v>
      </c>
      <c r="J54" s="6">
        <v>3200</v>
      </c>
      <c r="M54" s="1">
        <v>0</v>
      </c>
      <c r="Q54" s="1">
        <v>0</v>
      </c>
      <c r="R54" s="1" t="b">
        <v>0</v>
      </c>
      <c r="S54" s="1" t="b">
        <v>0</v>
      </c>
    </row>
    <row r="55" spans="1:19" ht="30" x14ac:dyDescent="0.25">
      <c r="A55" s="1" t="s">
        <v>139</v>
      </c>
      <c r="B55" s="2" t="s">
        <v>41</v>
      </c>
      <c r="C55" s="2" t="s">
        <v>140</v>
      </c>
      <c r="E55" s="2" t="s">
        <v>43</v>
      </c>
      <c r="F55" s="3">
        <v>41859</v>
      </c>
      <c r="H55" s="6">
        <v>0</v>
      </c>
      <c r="I55" s="6">
        <v>0</v>
      </c>
      <c r="J55" s="6">
        <v>0</v>
      </c>
      <c r="M55" s="1">
        <v>0</v>
      </c>
      <c r="Q55" s="1">
        <v>0</v>
      </c>
      <c r="R55" s="1" t="b">
        <v>0</v>
      </c>
      <c r="S55" s="1" t="b">
        <v>0</v>
      </c>
    </row>
    <row r="56" spans="1:19" x14ac:dyDescent="0.25">
      <c r="B56" s="1"/>
      <c r="C56" s="1"/>
      <c r="E56" s="1"/>
      <c r="H56" s="1"/>
      <c r="I56" s="1"/>
      <c r="J56" s="1"/>
      <c r="L56" s="1"/>
    </row>
    <row r="57" spans="1:19" s="11" customFormat="1" x14ac:dyDescent="0.25">
      <c r="A57" s="11" t="s">
        <v>141</v>
      </c>
      <c r="B57" s="12" t="s">
        <v>27</v>
      </c>
      <c r="C57" s="12" t="s">
        <v>142</v>
      </c>
      <c r="E57" s="12" t="s">
        <v>29</v>
      </c>
      <c r="F57" s="13">
        <v>41865</v>
      </c>
      <c r="H57" s="14">
        <v>186</v>
      </c>
      <c r="I57" s="14">
        <v>186</v>
      </c>
      <c r="J57" s="14">
        <v>186</v>
      </c>
      <c r="L57" s="12"/>
      <c r="M57" s="11">
        <v>0</v>
      </c>
      <c r="Q57" s="11">
        <v>0</v>
      </c>
      <c r="R57" s="11" t="b">
        <v>0</v>
      </c>
      <c r="S57" s="11" t="b">
        <v>0</v>
      </c>
    </row>
    <row r="58" spans="1:19" x14ac:dyDescent="0.25">
      <c r="A58" s="1" t="s">
        <v>143</v>
      </c>
      <c r="B58" s="2" t="s">
        <v>27</v>
      </c>
      <c r="C58" s="2" t="s">
        <v>144</v>
      </c>
      <c r="E58" s="2" t="s">
        <v>29</v>
      </c>
      <c r="F58" s="3">
        <v>41871</v>
      </c>
      <c r="H58" s="6">
        <v>152</v>
      </c>
      <c r="I58" s="6">
        <v>152</v>
      </c>
      <c r="J58" s="6">
        <v>152</v>
      </c>
      <c r="M58" s="1">
        <v>0</v>
      </c>
      <c r="Q58" s="1">
        <v>0</v>
      </c>
      <c r="R58" s="1" t="b">
        <v>0</v>
      </c>
      <c r="S58" s="1" t="b">
        <v>0</v>
      </c>
    </row>
    <row r="59" spans="1:19" x14ac:dyDescent="0.25">
      <c r="A59" s="1" t="s">
        <v>145</v>
      </c>
      <c r="B59" s="2" t="s">
        <v>27</v>
      </c>
      <c r="C59" s="2" t="s">
        <v>78</v>
      </c>
      <c r="E59" s="2" t="s">
        <v>29</v>
      </c>
      <c r="F59" s="3">
        <v>41871</v>
      </c>
      <c r="H59" s="6">
        <v>264</v>
      </c>
      <c r="I59" s="6">
        <v>264</v>
      </c>
      <c r="J59" s="6">
        <v>264</v>
      </c>
      <c r="M59" s="1">
        <v>0</v>
      </c>
      <c r="Q59" s="1">
        <v>0</v>
      </c>
      <c r="R59" s="1" t="b">
        <v>0</v>
      </c>
      <c r="S59" s="1" t="b">
        <v>0</v>
      </c>
    </row>
    <row r="60" spans="1:19" ht="30" x14ac:dyDescent="0.25">
      <c r="A60" s="1" t="s">
        <v>146</v>
      </c>
      <c r="B60" s="2" t="s">
        <v>33</v>
      </c>
      <c r="C60" s="2" t="s">
        <v>147</v>
      </c>
      <c r="E60" s="2" t="s">
        <v>29</v>
      </c>
      <c r="F60" s="3">
        <v>41912</v>
      </c>
      <c r="H60" s="6">
        <v>120</v>
      </c>
      <c r="I60" s="6">
        <v>120</v>
      </c>
      <c r="J60" s="6">
        <v>120</v>
      </c>
      <c r="M60" s="1">
        <v>0</v>
      </c>
      <c r="Q60" s="1">
        <v>0</v>
      </c>
      <c r="R60" s="1" t="b">
        <v>0</v>
      </c>
      <c r="S60" s="1" t="b">
        <v>0</v>
      </c>
    </row>
    <row r="61" spans="1:19" x14ac:dyDescent="0.25">
      <c r="A61" s="1" t="s">
        <v>148</v>
      </c>
      <c r="B61" s="2" t="s">
        <v>86</v>
      </c>
      <c r="C61" s="2" t="s">
        <v>149</v>
      </c>
      <c r="E61" s="2" t="s">
        <v>43</v>
      </c>
      <c r="F61" s="3">
        <v>41942</v>
      </c>
      <c r="H61" s="6">
        <v>1695</v>
      </c>
      <c r="I61" s="6">
        <v>1695</v>
      </c>
      <c r="J61" s="6">
        <v>1695</v>
      </c>
      <c r="M61" s="1">
        <v>0</v>
      </c>
      <c r="Q61" s="1">
        <v>0</v>
      </c>
      <c r="R61" s="1" t="b">
        <v>0</v>
      </c>
      <c r="S61" s="1" t="b">
        <v>0</v>
      </c>
    </row>
    <row r="62" spans="1:19" ht="30" x14ac:dyDescent="0.25">
      <c r="A62" s="1" t="s">
        <v>150</v>
      </c>
      <c r="B62" s="2" t="s">
        <v>33</v>
      </c>
      <c r="C62" s="2" t="s">
        <v>151</v>
      </c>
      <c r="E62" s="2" t="s">
        <v>29</v>
      </c>
      <c r="F62" s="3">
        <v>41963</v>
      </c>
      <c r="H62" s="6">
        <v>285</v>
      </c>
      <c r="I62" s="6">
        <v>285</v>
      </c>
      <c r="J62" s="6">
        <v>285</v>
      </c>
      <c r="M62" s="1">
        <v>0</v>
      </c>
      <c r="Q62" s="1">
        <v>0</v>
      </c>
      <c r="R62" s="1" t="b">
        <v>0</v>
      </c>
      <c r="S62" s="1" t="b">
        <v>0</v>
      </c>
    </row>
    <row r="63" spans="1:19" s="7" customFormat="1" x14ac:dyDescent="0.25">
      <c r="A63" s="7" t="s">
        <v>152</v>
      </c>
      <c r="B63" s="8" t="s">
        <v>20</v>
      </c>
      <c r="C63" s="8" t="s">
        <v>153</v>
      </c>
      <c r="E63" s="8" t="s">
        <v>29</v>
      </c>
      <c r="F63" s="9">
        <v>41964</v>
      </c>
      <c r="H63" s="10">
        <v>4750</v>
      </c>
      <c r="I63" s="10">
        <v>4750</v>
      </c>
      <c r="J63" s="10">
        <v>10927.27</v>
      </c>
      <c r="L63" s="8"/>
      <c r="M63" s="7">
        <v>0</v>
      </c>
      <c r="Q63" s="7">
        <v>0</v>
      </c>
      <c r="R63" s="7" t="b">
        <v>0</v>
      </c>
      <c r="S63" s="7" t="b">
        <v>0</v>
      </c>
    </row>
    <row r="64" spans="1:19" x14ac:dyDescent="0.25">
      <c r="A64" s="1" t="s">
        <v>154</v>
      </c>
      <c r="B64" s="2" t="s">
        <v>45</v>
      </c>
      <c r="C64" s="2" t="s">
        <v>155</v>
      </c>
      <c r="E64" s="2" t="s">
        <v>29</v>
      </c>
      <c r="F64" s="3">
        <v>41976</v>
      </c>
      <c r="H64" s="6">
        <v>767</v>
      </c>
      <c r="I64" s="6">
        <v>767</v>
      </c>
      <c r="J64" s="6">
        <v>800</v>
      </c>
      <c r="M64" s="1">
        <v>0</v>
      </c>
      <c r="Q64" s="1">
        <v>0</v>
      </c>
      <c r="R64" s="1" t="b">
        <v>0</v>
      </c>
      <c r="S64" s="1" t="b">
        <v>0</v>
      </c>
    </row>
    <row r="65" spans="1:19" ht="30" x14ac:dyDescent="0.25">
      <c r="A65" s="1" t="s">
        <v>156</v>
      </c>
      <c r="B65" s="2" t="s">
        <v>33</v>
      </c>
      <c r="C65" s="2" t="s">
        <v>157</v>
      </c>
      <c r="D65" s="1" t="s">
        <v>158</v>
      </c>
      <c r="E65" s="2" t="s">
        <v>29</v>
      </c>
      <c r="F65" s="3">
        <v>42005</v>
      </c>
      <c r="H65" s="6">
        <v>550</v>
      </c>
      <c r="I65" s="6">
        <v>550</v>
      </c>
      <c r="J65" s="6">
        <v>550</v>
      </c>
      <c r="M65" s="1">
        <v>0</v>
      </c>
      <c r="Q65" s="1">
        <v>0</v>
      </c>
      <c r="R65" s="1" t="b">
        <v>0</v>
      </c>
      <c r="S65" s="1" t="b">
        <v>0</v>
      </c>
    </row>
    <row r="66" spans="1:19" s="7" customFormat="1" x14ac:dyDescent="0.25">
      <c r="A66" s="7" t="s">
        <v>159</v>
      </c>
      <c r="B66" s="8" t="s">
        <v>27</v>
      </c>
      <c r="C66" s="8" t="s">
        <v>160</v>
      </c>
      <c r="E66" s="8" t="s">
        <v>29</v>
      </c>
      <c r="F66" s="9">
        <v>42005</v>
      </c>
      <c r="H66" s="10">
        <v>600</v>
      </c>
      <c r="I66" s="10">
        <v>600</v>
      </c>
      <c r="J66" s="10">
        <v>600</v>
      </c>
      <c r="L66" s="8"/>
      <c r="M66" s="7">
        <v>0</v>
      </c>
      <c r="Q66" s="7">
        <v>0</v>
      </c>
      <c r="R66" s="7" t="b">
        <v>0</v>
      </c>
      <c r="S66" s="7" t="b">
        <v>0</v>
      </c>
    </row>
    <row r="67" spans="1:19" ht="30" x14ac:dyDescent="0.25">
      <c r="A67" s="1" t="s">
        <v>161</v>
      </c>
      <c r="B67" s="2" t="s">
        <v>41</v>
      </c>
      <c r="C67" s="2" t="s">
        <v>162</v>
      </c>
      <c r="D67" s="1" t="s">
        <v>163</v>
      </c>
      <c r="E67" s="2" t="s">
        <v>43</v>
      </c>
      <c r="F67" s="3">
        <v>42095</v>
      </c>
      <c r="H67" s="6">
        <v>6000</v>
      </c>
      <c r="I67" s="6">
        <v>6000</v>
      </c>
      <c r="J67" s="6">
        <v>6000</v>
      </c>
      <c r="M67" s="1">
        <v>0</v>
      </c>
      <c r="Q67" s="1">
        <v>0</v>
      </c>
      <c r="R67" s="1" t="b">
        <v>0</v>
      </c>
      <c r="S67" s="1" t="b">
        <v>0</v>
      </c>
    </row>
    <row r="68" spans="1:19" x14ac:dyDescent="0.25">
      <c r="A68" s="1" t="s">
        <v>164</v>
      </c>
      <c r="B68" s="2" t="s">
        <v>27</v>
      </c>
      <c r="C68" s="2" t="s">
        <v>165</v>
      </c>
      <c r="E68" s="2" t="s">
        <v>29</v>
      </c>
      <c r="F68" s="3">
        <v>42309</v>
      </c>
      <c r="H68" s="6">
        <v>179</v>
      </c>
      <c r="I68" s="6">
        <v>179</v>
      </c>
      <c r="J68" s="6">
        <v>179</v>
      </c>
      <c r="M68" s="1">
        <v>0</v>
      </c>
      <c r="Q68" s="1">
        <v>0</v>
      </c>
      <c r="R68" s="1" t="b">
        <v>0</v>
      </c>
      <c r="S68" s="1" t="b">
        <v>0</v>
      </c>
    </row>
    <row r="69" spans="1:19" x14ac:dyDescent="0.25">
      <c r="A69" s="1" t="s">
        <v>166</v>
      </c>
      <c r="B69" s="2" t="s">
        <v>27</v>
      </c>
      <c r="C69" s="2" t="s">
        <v>167</v>
      </c>
      <c r="E69" s="2" t="s">
        <v>29</v>
      </c>
      <c r="F69" s="3">
        <v>42549</v>
      </c>
      <c r="H69" s="6">
        <v>4980</v>
      </c>
      <c r="I69" s="6">
        <v>4980</v>
      </c>
      <c r="J69" s="6">
        <v>0</v>
      </c>
      <c r="M69" s="1">
        <v>0</v>
      </c>
      <c r="Q69" s="1">
        <v>0</v>
      </c>
      <c r="R69" s="1" t="b">
        <v>0</v>
      </c>
      <c r="S69" s="1" t="b">
        <v>0</v>
      </c>
    </row>
    <row r="70" spans="1:19" ht="30" x14ac:dyDescent="0.25">
      <c r="A70" s="1" t="s">
        <v>168</v>
      </c>
      <c r="B70" s="2" t="s">
        <v>41</v>
      </c>
      <c r="C70" s="2" t="s">
        <v>169</v>
      </c>
      <c r="D70" s="1" t="s">
        <v>170</v>
      </c>
      <c r="E70" s="2" t="s">
        <v>43</v>
      </c>
      <c r="F70" s="3">
        <v>42594</v>
      </c>
      <c r="H70" s="6">
        <v>190</v>
      </c>
      <c r="I70" s="6">
        <v>190</v>
      </c>
      <c r="J70" s="6">
        <v>190</v>
      </c>
      <c r="M70" s="1">
        <v>0</v>
      </c>
      <c r="Q70" s="1">
        <v>0</v>
      </c>
      <c r="R70" s="1" t="b">
        <v>0</v>
      </c>
      <c r="S70" s="1" t="b">
        <v>0</v>
      </c>
    </row>
    <row r="71" spans="1:19" ht="30" x14ac:dyDescent="0.25">
      <c r="A71" s="1" t="s">
        <v>171</v>
      </c>
      <c r="B71" s="2" t="s">
        <v>132</v>
      </c>
      <c r="C71" s="2" t="s">
        <v>172</v>
      </c>
      <c r="E71" s="2" t="s">
        <v>22</v>
      </c>
      <c r="F71" s="3">
        <v>42594</v>
      </c>
      <c r="H71" s="6">
        <v>0</v>
      </c>
      <c r="I71" s="6">
        <v>20000</v>
      </c>
      <c r="J71" s="6">
        <v>21484.54</v>
      </c>
      <c r="M71" s="1">
        <v>0</v>
      </c>
      <c r="N71" s="3">
        <v>43957</v>
      </c>
      <c r="O71" s="3">
        <v>44075</v>
      </c>
      <c r="Q71" s="1">
        <v>0</v>
      </c>
      <c r="R71" s="1" t="b">
        <v>0</v>
      </c>
      <c r="S71" s="1" t="b">
        <v>0</v>
      </c>
    </row>
    <row r="72" spans="1:19" x14ac:dyDescent="0.25">
      <c r="A72" s="1" t="s">
        <v>173</v>
      </c>
      <c r="B72" s="2" t="s">
        <v>86</v>
      </c>
      <c r="C72" s="2" t="s">
        <v>174</v>
      </c>
      <c r="E72" s="2" t="s">
        <v>43</v>
      </c>
      <c r="F72" s="3">
        <v>42594</v>
      </c>
      <c r="H72" s="6">
        <v>0</v>
      </c>
      <c r="I72" s="6">
        <v>166516</v>
      </c>
      <c r="J72" s="6">
        <v>204802.17</v>
      </c>
      <c r="M72" s="1">
        <v>0</v>
      </c>
      <c r="N72" s="3">
        <v>43957</v>
      </c>
      <c r="Q72" s="1">
        <v>0</v>
      </c>
      <c r="R72" s="1" t="b">
        <v>0</v>
      </c>
      <c r="S72" s="1" t="b">
        <v>0</v>
      </c>
    </row>
    <row r="73" spans="1:19" x14ac:dyDescent="0.25">
      <c r="A73" s="1" t="s">
        <v>175</v>
      </c>
      <c r="B73" s="2" t="s">
        <v>86</v>
      </c>
      <c r="C73" s="2" t="s">
        <v>176</v>
      </c>
      <c r="E73" s="2" t="s">
        <v>43</v>
      </c>
      <c r="F73" s="3">
        <v>42594</v>
      </c>
      <c r="H73" s="6">
        <v>0</v>
      </c>
      <c r="I73" s="6">
        <v>166516</v>
      </c>
      <c r="J73" s="6">
        <v>204802.17</v>
      </c>
      <c r="M73" s="1">
        <v>0</v>
      </c>
      <c r="N73" s="3">
        <v>43957</v>
      </c>
      <c r="O73" s="3">
        <v>44075</v>
      </c>
      <c r="Q73" s="1">
        <v>0</v>
      </c>
      <c r="R73" s="1" t="b">
        <v>0</v>
      </c>
      <c r="S73" s="1" t="b">
        <v>0</v>
      </c>
    </row>
    <row r="74" spans="1:19" x14ac:dyDescent="0.25">
      <c r="A74" s="1" t="s">
        <v>177</v>
      </c>
      <c r="B74" s="2" t="s">
        <v>86</v>
      </c>
      <c r="C74" s="2" t="s">
        <v>178</v>
      </c>
      <c r="E74" s="2" t="s">
        <v>43</v>
      </c>
      <c r="F74" s="3">
        <v>42594</v>
      </c>
      <c r="H74" s="6">
        <v>0</v>
      </c>
      <c r="I74" s="6">
        <v>34176</v>
      </c>
      <c r="J74" s="6">
        <v>26225.45</v>
      </c>
      <c r="K74" s="1" t="s">
        <v>179</v>
      </c>
      <c r="L74" s="2" t="s">
        <v>180</v>
      </c>
      <c r="M74" s="1">
        <v>0</v>
      </c>
      <c r="N74" s="3">
        <v>43877</v>
      </c>
      <c r="O74" s="3">
        <v>44075</v>
      </c>
      <c r="Q74" s="1">
        <v>0</v>
      </c>
      <c r="R74" s="1" t="b">
        <v>0</v>
      </c>
      <c r="S74" s="1" t="b">
        <v>0</v>
      </c>
    </row>
    <row r="75" spans="1:19" ht="30" x14ac:dyDescent="0.25">
      <c r="A75" s="1" t="s">
        <v>181</v>
      </c>
      <c r="B75" s="2" t="s">
        <v>86</v>
      </c>
      <c r="C75" s="2" t="s">
        <v>182</v>
      </c>
      <c r="E75" s="2" t="s">
        <v>43</v>
      </c>
      <c r="F75" s="3">
        <v>42594</v>
      </c>
      <c r="H75" s="6">
        <v>0</v>
      </c>
      <c r="I75" s="6">
        <v>0</v>
      </c>
      <c r="J75" s="6">
        <v>12355.46</v>
      </c>
      <c r="M75" s="1">
        <v>0</v>
      </c>
      <c r="O75" s="3">
        <v>44075</v>
      </c>
      <c r="Q75" s="1">
        <v>0</v>
      </c>
      <c r="R75" s="1" t="b">
        <v>0</v>
      </c>
      <c r="S75" s="1" t="b">
        <v>0</v>
      </c>
    </row>
    <row r="76" spans="1:19" x14ac:dyDescent="0.25">
      <c r="A76" s="1" t="s">
        <v>183</v>
      </c>
      <c r="B76" s="2" t="s">
        <v>86</v>
      </c>
      <c r="C76" s="2" t="s">
        <v>184</v>
      </c>
      <c r="E76" s="2" t="s">
        <v>43</v>
      </c>
      <c r="F76" s="3">
        <v>42594</v>
      </c>
      <c r="H76" s="6">
        <v>0</v>
      </c>
      <c r="I76" s="6">
        <v>2128</v>
      </c>
      <c r="J76" s="6">
        <v>2419.3000000000002</v>
      </c>
      <c r="M76" s="1">
        <v>0</v>
      </c>
      <c r="N76" s="3">
        <v>43957</v>
      </c>
      <c r="O76" s="3">
        <v>44075</v>
      </c>
      <c r="Q76" s="1">
        <v>0</v>
      </c>
      <c r="R76" s="1" t="b">
        <v>0</v>
      </c>
      <c r="S76" s="1" t="b">
        <v>0</v>
      </c>
    </row>
    <row r="77" spans="1:19" ht="30" x14ac:dyDescent="0.25">
      <c r="A77" s="1" t="s">
        <v>185</v>
      </c>
      <c r="B77" s="2" t="s">
        <v>20</v>
      </c>
      <c r="C77" s="2" t="s">
        <v>186</v>
      </c>
      <c r="E77" s="2" t="s">
        <v>22</v>
      </c>
      <c r="F77" s="3">
        <v>42594</v>
      </c>
      <c r="H77" s="6">
        <v>0</v>
      </c>
      <c r="I77" s="6">
        <v>0</v>
      </c>
      <c r="J77" s="6">
        <v>131479.1</v>
      </c>
      <c r="M77" s="1">
        <v>0</v>
      </c>
      <c r="O77" s="3">
        <v>44075</v>
      </c>
      <c r="Q77" s="1">
        <v>0</v>
      </c>
      <c r="R77" s="1" t="b">
        <v>0</v>
      </c>
      <c r="S77" s="1" t="b">
        <v>0</v>
      </c>
    </row>
    <row r="78" spans="1:19" x14ac:dyDescent="0.25">
      <c r="A78" s="1" t="s">
        <v>187</v>
      </c>
      <c r="B78" s="2" t="s">
        <v>50</v>
      </c>
      <c r="C78" s="2" t="s">
        <v>188</v>
      </c>
      <c r="E78" s="2" t="s">
        <v>29</v>
      </c>
      <c r="F78" s="3">
        <v>42594</v>
      </c>
      <c r="H78" s="6">
        <v>0</v>
      </c>
      <c r="I78" s="6">
        <v>972</v>
      </c>
      <c r="J78" s="6">
        <v>3230</v>
      </c>
      <c r="M78" s="1">
        <v>0</v>
      </c>
      <c r="N78" s="3">
        <v>43861</v>
      </c>
      <c r="Q78" s="1">
        <v>0</v>
      </c>
      <c r="R78" s="1" t="b">
        <v>0</v>
      </c>
      <c r="S78" s="1" t="b">
        <v>0</v>
      </c>
    </row>
    <row r="80" spans="1:19" x14ac:dyDescent="0.25">
      <c r="A80" s="1" t="s">
        <v>189</v>
      </c>
      <c r="B80" s="2" t="s">
        <v>27</v>
      </c>
      <c r="C80" s="2" t="s">
        <v>190</v>
      </c>
      <c r="E80" s="2" t="s">
        <v>29</v>
      </c>
      <c r="F80" s="3">
        <v>42717</v>
      </c>
      <c r="H80" s="6">
        <v>600</v>
      </c>
      <c r="I80" s="6">
        <v>600</v>
      </c>
      <c r="J80" s="6">
        <v>300</v>
      </c>
      <c r="M80" s="1">
        <v>0</v>
      </c>
      <c r="Q80" s="1">
        <v>0</v>
      </c>
      <c r="R80" s="1" t="b">
        <v>0</v>
      </c>
      <c r="S80" s="1" t="b">
        <v>0</v>
      </c>
    </row>
    <row r="81" spans="1:19" x14ac:dyDescent="0.25">
      <c r="A81" s="1" t="s">
        <v>191</v>
      </c>
      <c r="B81" s="2" t="s">
        <v>27</v>
      </c>
      <c r="C81" s="2" t="s">
        <v>192</v>
      </c>
      <c r="E81" s="2" t="s">
        <v>29</v>
      </c>
      <c r="F81" s="3">
        <v>42717</v>
      </c>
      <c r="H81" s="6">
        <v>780</v>
      </c>
      <c r="I81" s="6">
        <v>780</v>
      </c>
      <c r="J81" s="6">
        <v>0</v>
      </c>
      <c r="M81" s="1">
        <v>0</v>
      </c>
      <c r="Q81" s="1">
        <v>0</v>
      </c>
      <c r="R81" s="1" t="b">
        <v>0</v>
      </c>
      <c r="S81" s="1" t="b">
        <v>0</v>
      </c>
    </row>
    <row r="82" spans="1:19" x14ac:dyDescent="0.25">
      <c r="A82" s="1" t="s">
        <v>193</v>
      </c>
      <c r="B82" s="2" t="s">
        <v>27</v>
      </c>
      <c r="C82" s="2" t="s">
        <v>194</v>
      </c>
      <c r="E82" s="2" t="s">
        <v>29</v>
      </c>
      <c r="F82" s="3">
        <v>42717</v>
      </c>
      <c r="H82" s="6">
        <v>583</v>
      </c>
      <c r="I82" s="6">
        <v>583</v>
      </c>
      <c r="J82" s="6">
        <v>0</v>
      </c>
      <c r="M82" s="1">
        <v>0</v>
      </c>
      <c r="Q82" s="1">
        <v>0</v>
      </c>
      <c r="R82" s="1" t="b">
        <v>0</v>
      </c>
      <c r="S82" s="1" t="b">
        <v>0</v>
      </c>
    </row>
    <row r="83" spans="1:19" s="7" customFormat="1" ht="30" x14ac:dyDescent="0.25">
      <c r="A83" s="7" t="s">
        <v>195</v>
      </c>
      <c r="B83" s="8" t="s">
        <v>20</v>
      </c>
      <c r="C83" s="8" t="s">
        <v>196</v>
      </c>
      <c r="E83" s="8" t="s">
        <v>197</v>
      </c>
      <c r="F83" s="9">
        <v>42762</v>
      </c>
      <c r="H83" s="10">
        <v>1960</v>
      </c>
      <c r="I83" s="10">
        <v>1960</v>
      </c>
      <c r="J83" s="10">
        <v>0</v>
      </c>
      <c r="L83" s="8"/>
      <c r="M83" s="7">
        <v>0</v>
      </c>
      <c r="Q83" s="7">
        <v>0</v>
      </c>
      <c r="R83" s="7" t="b">
        <v>0</v>
      </c>
      <c r="S83" s="7" t="b">
        <v>0</v>
      </c>
    </row>
    <row r="84" spans="1:19" ht="30" x14ac:dyDescent="0.25">
      <c r="A84" s="1" t="s">
        <v>198</v>
      </c>
      <c r="B84" s="2" t="s">
        <v>134</v>
      </c>
      <c r="C84" s="2" t="s">
        <v>199</v>
      </c>
      <c r="E84" s="2" t="s">
        <v>22</v>
      </c>
      <c r="F84" s="3">
        <v>42767</v>
      </c>
      <c r="H84" s="6">
        <v>500</v>
      </c>
      <c r="I84" s="6">
        <v>500</v>
      </c>
      <c r="J84" s="6">
        <v>500</v>
      </c>
      <c r="M84" s="1">
        <v>0</v>
      </c>
      <c r="Q84" s="1">
        <v>0</v>
      </c>
      <c r="R84" s="1" t="b">
        <v>0</v>
      </c>
      <c r="S84" s="1" t="b">
        <v>0</v>
      </c>
    </row>
    <row r="85" spans="1:19" ht="30" x14ac:dyDescent="0.25">
      <c r="A85" s="1" t="s">
        <v>200</v>
      </c>
      <c r="B85" s="2" t="s">
        <v>201</v>
      </c>
      <c r="C85" s="2" t="s">
        <v>202</v>
      </c>
      <c r="E85" s="2" t="s">
        <v>197</v>
      </c>
      <c r="F85" s="3">
        <v>42772</v>
      </c>
      <c r="H85" s="6">
        <v>0</v>
      </c>
      <c r="I85" s="6">
        <v>0</v>
      </c>
      <c r="J85" s="6">
        <v>636</v>
      </c>
      <c r="M85" s="1">
        <v>0</v>
      </c>
      <c r="Q85" s="1">
        <v>0</v>
      </c>
      <c r="R85" s="1" t="b">
        <v>0</v>
      </c>
      <c r="S85" s="1" t="b">
        <v>0</v>
      </c>
    </row>
    <row r="86" spans="1:19" ht="30" x14ac:dyDescent="0.25">
      <c r="A86" s="1" t="s">
        <v>203</v>
      </c>
      <c r="B86" s="2" t="s">
        <v>201</v>
      </c>
      <c r="C86" s="2" t="s">
        <v>204</v>
      </c>
      <c r="E86" s="2" t="s">
        <v>197</v>
      </c>
      <c r="F86" s="3">
        <v>42772</v>
      </c>
      <c r="H86" s="6">
        <v>0</v>
      </c>
      <c r="I86" s="6">
        <v>0</v>
      </c>
      <c r="J86" s="6">
        <v>43510.29</v>
      </c>
      <c r="M86" s="1">
        <v>0</v>
      </c>
      <c r="Q86" s="1">
        <v>0</v>
      </c>
      <c r="R86" s="1" t="b">
        <v>0</v>
      </c>
      <c r="S86" s="1" t="b">
        <v>0</v>
      </c>
    </row>
    <row r="87" spans="1:19" x14ac:dyDescent="0.25">
      <c r="A87" s="1" t="s">
        <v>205</v>
      </c>
      <c r="B87" s="2" t="s">
        <v>86</v>
      </c>
      <c r="C87" s="2" t="s">
        <v>206</v>
      </c>
      <c r="E87" s="2" t="s">
        <v>43</v>
      </c>
      <c r="F87" s="3">
        <v>42795</v>
      </c>
      <c r="H87" s="6">
        <v>199</v>
      </c>
      <c r="I87" s="6">
        <v>199</v>
      </c>
      <c r="J87" s="6">
        <v>0</v>
      </c>
      <c r="M87" s="1">
        <v>0</v>
      </c>
      <c r="Q87" s="1">
        <v>0</v>
      </c>
      <c r="R87" s="1" t="b">
        <v>0</v>
      </c>
      <c r="S87" s="1" t="b">
        <v>0</v>
      </c>
    </row>
    <row r="88" spans="1:19" x14ac:dyDescent="0.25">
      <c r="A88" s="1" t="s">
        <v>207</v>
      </c>
      <c r="B88" s="2" t="s">
        <v>86</v>
      </c>
      <c r="C88" s="2" t="s">
        <v>206</v>
      </c>
      <c r="E88" s="2" t="s">
        <v>43</v>
      </c>
      <c r="F88" s="3">
        <v>42795</v>
      </c>
      <c r="H88" s="6">
        <v>199</v>
      </c>
      <c r="I88" s="6">
        <v>199</v>
      </c>
      <c r="J88" s="6">
        <v>0</v>
      </c>
      <c r="M88" s="1">
        <v>0</v>
      </c>
      <c r="Q88" s="1">
        <v>0</v>
      </c>
      <c r="R88" s="1" t="b">
        <v>0</v>
      </c>
      <c r="S88" s="1" t="b">
        <v>0</v>
      </c>
    </row>
    <row r="89" spans="1:19" x14ac:dyDescent="0.25">
      <c r="A89" s="1" t="s">
        <v>208</v>
      </c>
      <c r="B89" s="2" t="s">
        <v>86</v>
      </c>
      <c r="C89" s="2" t="s">
        <v>209</v>
      </c>
      <c r="E89" s="2" t="s">
        <v>43</v>
      </c>
      <c r="F89" s="3">
        <v>42795</v>
      </c>
      <c r="H89" s="6">
        <v>194.5</v>
      </c>
      <c r="I89" s="6">
        <v>194.5</v>
      </c>
      <c r="J89" s="6">
        <v>0</v>
      </c>
      <c r="M89" s="1">
        <v>0</v>
      </c>
      <c r="Q89" s="1">
        <v>0</v>
      </c>
      <c r="R89" s="1" t="b">
        <v>0</v>
      </c>
      <c r="S89" s="1" t="b">
        <v>0</v>
      </c>
    </row>
    <row r="90" spans="1:19" x14ac:dyDescent="0.25">
      <c r="A90" s="1" t="s">
        <v>210</v>
      </c>
      <c r="B90" s="2" t="s">
        <v>86</v>
      </c>
      <c r="C90" s="2" t="s">
        <v>209</v>
      </c>
      <c r="E90" s="2" t="s">
        <v>43</v>
      </c>
      <c r="F90" s="3">
        <v>42795</v>
      </c>
      <c r="H90" s="6">
        <v>194.5</v>
      </c>
      <c r="I90" s="6">
        <v>194.5</v>
      </c>
      <c r="J90" s="6">
        <v>0</v>
      </c>
      <c r="M90" s="1">
        <v>0</v>
      </c>
      <c r="Q90" s="1">
        <v>0</v>
      </c>
      <c r="R90" s="1" t="b">
        <v>0</v>
      </c>
      <c r="S90" s="1" t="b">
        <v>0</v>
      </c>
    </row>
    <row r="91" spans="1:19" x14ac:dyDescent="0.25">
      <c r="A91" s="1" t="s">
        <v>211</v>
      </c>
      <c r="B91" s="2" t="s">
        <v>86</v>
      </c>
      <c r="C91" s="2" t="s">
        <v>212</v>
      </c>
      <c r="E91" s="2" t="s">
        <v>43</v>
      </c>
      <c r="F91" s="3">
        <v>42795</v>
      </c>
      <c r="H91" s="6">
        <v>199</v>
      </c>
      <c r="I91" s="6">
        <v>199</v>
      </c>
      <c r="J91" s="6">
        <v>0</v>
      </c>
      <c r="M91" s="1">
        <v>0</v>
      </c>
      <c r="Q91" s="1">
        <v>0</v>
      </c>
      <c r="R91" s="1" t="b">
        <v>0</v>
      </c>
      <c r="S91" s="1" t="b">
        <v>0</v>
      </c>
    </row>
    <row r="92" spans="1:19" x14ac:dyDescent="0.25">
      <c r="A92" s="1" t="s">
        <v>213</v>
      </c>
      <c r="B92" s="2" t="s">
        <v>45</v>
      </c>
      <c r="C92" s="2" t="s">
        <v>214</v>
      </c>
      <c r="E92" s="2" t="s">
        <v>29</v>
      </c>
      <c r="F92" s="3">
        <v>42797</v>
      </c>
      <c r="H92" s="6">
        <v>948</v>
      </c>
      <c r="I92" s="6">
        <v>948</v>
      </c>
      <c r="J92" s="6">
        <v>1000</v>
      </c>
      <c r="M92" s="1">
        <v>0</v>
      </c>
      <c r="Q92" s="1">
        <v>0</v>
      </c>
      <c r="R92" s="1" t="b">
        <v>0</v>
      </c>
      <c r="S92" s="1" t="b">
        <v>0</v>
      </c>
    </row>
    <row r="93" spans="1:19" ht="30" x14ac:dyDescent="0.25">
      <c r="A93" s="1" t="s">
        <v>215</v>
      </c>
      <c r="B93" s="2" t="s">
        <v>41</v>
      </c>
      <c r="C93" s="2" t="s">
        <v>216</v>
      </c>
      <c r="E93" s="2" t="s">
        <v>43</v>
      </c>
      <c r="F93" s="3">
        <v>42816</v>
      </c>
      <c r="H93" s="6">
        <v>193.75</v>
      </c>
      <c r="I93" s="6">
        <v>193.75</v>
      </c>
      <c r="J93" s="6">
        <v>193.75</v>
      </c>
      <c r="M93" s="1">
        <v>0</v>
      </c>
      <c r="Q93" s="1">
        <v>0</v>
      </c>
      <c r="R93" s="1" t="b">
        <v>0</v>
      </c>
      <c r="S93" s="1" t="b">
        <v>0</v>
      </c>
    </row>
    <row r="94" spans="1:19" ht="30" x14ac:dyDescent="0.25">
      <c r="A94" s="1" t="s">
        <v>217</v>
      </c>
      <c r="B94" s="2" t="s">
        <v>41</v>
      </c>
      <c r="C94" s="2" t="s">
        <v>218</v>
      </c>
      <c r="D94" s="1" t="s">
        <v>219</v>
      </c>
      <c r="E94" s="2" t="s">
        <v>43</v>
      </c>
      <c r="F94" s="3">
        <v>42817</v>
      </c>
      <c r="H94" s="6">
        <v>180</v>
      </c>
      <c r="I94" s="6">
        <v>180</v>
      </c>
      <c r="J94" s="6">
        <v>180</v>
      </c>
      <c r="M94" s="1">
        <v>0</v>
      </c>
      <c r="Q94" s="1">
        <v>0</v>
      </c>
      <c r="R94" s="1" t="b">
        <v>0</v>
      </c>
      <c r="S94" s="1" t="b">
        <v>0</v>
      </c>
    </row>
    <row r="95" spans="1:19" ht="30" x14ac:dyDescent="0.25">
      <c r="A95" s="1" t="s">
        <v>220</v>
      </c>
      <c r="B95" s="2" t="s">
        <v>221</v>
      </c>
      <c r="C95" s="2" t="s">
        <v>222</v>
      </c>
      <c r="E95" s="2" t="s">
        <v>197</v>
      </c>
      <c r="F95" s="3">
        <v>42826</v>
      </c>
      <c r="H95" s="6">
        <v>2250</v>
      </c>
      <c r="I95" s="6">
        <v>2250</v>
      </c>
      <c r="J95" s="6">
        <v>0</v>
      </c>
      <c r="M95" s="1">
        <v>0</v>
      </c>
      <c r="Q95" s="1">
        <v>0</v>
      </c>
      <c r="R95" s="1" t="b">
        <v>0</v>
      </c>
      <c r="S95" s="1" t="b">
        <v>0</v>
      </c>
    </row>
    <row r="96" spans="1:19" ht="30" x14ac:dyDescent="0.25">
      <c r="A96" s="1" t="s">
        <v>223</v>
      </c>
      <c r="B96" s="2" t="s">
        <v>41</v>
      </c>
      <c r="C96" s="2" t="s">
        <v>224</v>
      </c>
      <c r="D96" s="1" t="s">
        <v>225</v>
      </c>
      <c r="E96" s="2" t="s">
        <v>43</v>
      </c>
      <c r="F96" s="3">
        <v>42845</v>
      </c>
      <c r="H96" s="6">
        <v>485</v>
      </c>
      <c r="I96" s="6">
        <v>485</v>
      </c>
      <c r="J96" s="6">
        <v>485</v>
      </c>
      <c r="M96" s="1">
        <v>0</v>
      </c>
      <c r="Q96" s="1">
        <v>0</v>
      </c>
      <c r="R96" s="1" t="b">
        <v>0</v>
      </c>
      <c r="S96" s="1" t="b">
        <v>0</v>
      </c>
    </row>
    <row r="97" spans="1:19" ht="30" x14ac:dyDescent="0.25">
      <c r="A97" s="1" t="s">
        <v>226</v>
      </c>
      <c r="B97" s="2" t="s">
        <v>20</v>
      </c>
      <c r="C97" s="2" t="s">
        <v>149</v>
      </c>
      <c r="E97" s="2" t="s">
        <v>127</v>
      </c>
      <c r="F97" s="3">
        <v>42937</v>
      </c>
      <c r="H97" s="6">
        <v>1850</v>
      </c>
      <c r="I97" s="6">
        <v>1850</v>
      </c>
      <c r="J97" s="6">
        <v>1850</v>
      </c>
      <c r="M97" s="1">
        <v>0</v>
      </c>
      <c r="Q97" s="1">
        <v>0</v>
      </c>
      <c r="R97" s="1" t="b">
        <v>0</v>
      </c>
      <c r="S97" s="1" t="b">
        <v>0</v>
      </c>
    </row>
    <row r="98" spans="1:19" ht="30" x14ac:dyDescent="0.25">
      <c r="A98" s="1" t="s">
        <v>227</v>
      </c>
      <c r="B98" s="2" t="s">
        <v>228</v>
      </c>
      <c r="C98" s="2" t="s">
        <v>229</v>
      </c>
      <c r="E98" s="2" t="s">
        <v>230</v>
      </c>
      <c r="F98" s="3">
        <v>42978</v>
      </c>
      <c r="H98" s="6">
        <v>1367</v>
      </c>
      <c r="I98" s="6">
        <v>1367</v>
      </c>
      <c r="J98" s="6">
        <v>1367</v>
      </c>
      <c r="M98" s="1">
        <v>0</v>
      </c>
      <c r="Q98" s="1">
        <v>0</v>
      </c>
      <c r="R98" s="1" t="b">
        <v>0</v>
      </c>
      <c r="S98" s="1" t="b">
        <v>0</v>
      </c>
    </row>
    <row r="99" spans="1:19" ht="30" x14ac:dyDescent="0.25">
      <c r="A99" s="1" t="s">
        <v>231</v>
      </c>
      <c r="B99" s="2" t="s">
        <v>228</v>
      </c>
      <c r="C99" s="2" t="s">
        <v>232</v>
      </c>
      <c r="E99" s="2" t="s">
        <v>230</v>
      </c>
      <c r="F99" s="3">
        <v>42978</v>
      </c>
      <c r="H99" s="6">
        <v>6118</v>
      </c>
      <c r="I99" s="6">
        <v>6118</v>
      </c>
      <c r="J99" s="6">
        <v>6118</v>
      </c>
      <c r="M99" s="1">
        <v>0</v>
      </c>
      <c r="Q99" s="1">
        <v>0</v>
      </c>
      <c r="R99" s="1" t="b">
        <v>0</v>
      </c>
      <c r="S99" s="1" t="b">
        <v>0</v>
      </c>
    </row>
    <row r="100" spans="1:19" ht="30" x14ac:dyDescent="0.25">
      <c r="A100" s="1" t="s">
        <v>233</v>
      </c>
      <c r="B100" s="2" t="s">
        <v>228</v>
      </c>
      <c r="C100" s="2" t="s">
        <v>234</v>
      </c>
      <c r="E100" s="2" t="s">
        <v>230</v>
      </c>
      <c r="F100" s="3">
        <v>42978</v>
      </c>
      <c r="H100" s="6">
        <v>1056</v>
      </c>
      <c r="I100" s="6">
        <v>1056</v>
      </c>
      <c r="J100" s="6">
        <v>1056</v>
      </c>
      <c r="M100" s="1">
        <v>0</v>
      </c>
      <c r="Q100" s="1">
        <v>0</v>
      </c>
      <c r="R100" s="1" t="b">
        <v>0</v>
      </c>
      <c r="S100" s="1" t="b">
        <v>0</v>
      </c>
    </row>
    <row r="101" spans="1:19" ht="30" x14ac:dyDescent="0.25">
      <c r="A101" s="1" t="s">
        <v>235</v>
      </c>
      <c r="B101" s="2" t="s">
        <v>228</v>
      </c>
      <c r="C101" s="2" t="s">
        <v>236</v>
      </c>
      <c r="E101" s="2" t="s">
        <v>230</v>
      </c>
      <c r="F101" s="3">
        <v>42978</v>
      </c>
      <c r="H101" s="6">
        <v>3000</v>
      </c>
      <c r="I101" s="6">
        <v>3000</v>
      </c>
      <c r="J101" s="6">
        <v>3000</v>
      </c>
      <c r="M101" s="1">
        <v>0</v>
      </c>
      <c r="Q101" s="1">
        <v>0</v>
      </c>
      <c r="R101" s="1" t="b">
        <v>0</v>
      </c>
      <c r="S101" s="1" t="b">
        <v>0</v>
      </c>
    </row>
    <row r="102" spans="1:19" ht="30" x14ac:dyDescent="0.25">
      <c r="A102" s="1" t="s">
        <v>237</v>
      </c>
      <c r="B102" s="2" t="s">
        <v>228</v>
      </c>
      <c r="C102" s="2" t="s">
        <v>238</v>
      </c>
      <c r="E102" s="2" t="s">
        <v>230</v>
      </c>
      <c r="F102" s="3">
        <v>42978</v>
      </c>
      <c r="H102" s="6">
        <v>6164</v>
      </c>
      <c r="I102" s="6">
        <v>6164</v>
      </c>
      <c r="J102" s="6">
        <v>6164</v>
      </c>
      <c r="M102" s="1">
        <v>0</v>
      </c>
      <c r="Q102" s="1">
        <v>0</v>
      </c>
      <c r="R102" s="1" t="b">
        <v>0</v>
      </c>
      <c r="S102" s="1" t="b">
        <v>0</v>
      </c>
    </row>
    <row r="103" spans="1:19" ht="30" x14ac:dyDescent="0.25">
      <c r="A103" s="1" t="s">
        <v>239</v>
      </c>
      <c r="B103" s="2" t="s">
        <v>228</v>
      </c>
      <c r="C103" s="2" t="s">
        <v>240</v>
      </c>
      <c r="E103" s="2" t="s">
        <v>230</v>
      </c>
      <c r="F103" s="3">
        <v>42978</v>
      </c>
      <c r="H103" s="6">
        <v>2157</v>
      </c>
      <c r="I103" s="6">
        <v>2157</v>
      </c>
      <c r="J103" s="6">
        <v>2157</v>
      </c>
      <c r="M103" s="1">
        <v>0</v>
      </c>
      <c r="Q103" s="1">
        <v>0</v>
      </c>
      <c r="R103" s="1" t="b">
        <v>0</v>
      </c>
      <c r="S103" s="1" t="b">
        <v>0</v>
      </c>
    </row>
    <row r="104" spans="1:19" ht="30" x14ac:dyDescent="0.25">
      <c r="A104" s="1" t="s">
        <v>241</v>
      </c>
      <c r="B104" s="2" t="s">
        <v>228</v>
      </c>
      <c r="C104" s="2" t="s">
        <v>242</v>
      </c>
      <c r="E104" s="2" t="s">
        <v>230</v>
      </c>
      <c r="F104" s="3">
        <v>42978</v>
      </c>
      <c r="H104" s="6">
        <v>17103</v>
      </c>
      <c r="I104" s="6">
        <v>17103</v>
      </c>
      <c r="J104" s="6">
        <v>17103</v>
      </c>
      <c r="M104" s="1">
        <v>0</v>
      </c>
      <c r="Q104" s="1">
        <v>0</v>
      </c>
      <c r="R104" s="1" t="b">
        <v>0</v>
      </c>
      <c r="S104" s="1" t="b">
        <v>0</v>
      </c>
    </row>
    <row r="105" spans="1:19" ht="30" x14ac:dyDescent="0.25">
      <c r="A105" s="1" t="s">
        <v>243</v>
      </c>
      <c r="B105" s="2" t="s">
        <v>228</v>
      </c>
      <c r="C105" s="2" t="s">
        <v>244</v>
      </c>
      <c r="E105" s="2" t="s">
        <v>230</v>
      </c>
      <c r="F105" s="3">
        <v>42978</v>
      </c>
      <c r="H105" s="6">
        <v>1214</v>
      </c>
      <c r="I105" s="6">
        <v>1214</v>
      </c>
      <c r="J105" s="6">
        <v>1214</v>
      </c>
      <c r="M105" s="1">
        <v>0</v>
      </c>
      <c r="Q105" s="1">
        <v>0</v>
      </c>
      <c r="R105" s="1" t="b">
        <v>0</v>
      </c>
      <c r="S105" s="1" t="b">
        <v>0</v>
      </c>
    </row>
    <row r="106" spans="1:19" ht="30" x14ac:dyDescent="0.25">
      <c r="A106" s="1" t="s">
        <v>245</v>
      </c>
      <c r="B106" s="2" t="s">
        <v>228</v>
      </c>
      <c r="C106" s="2" t="s">
        <v>246</v>
      </c>
      <c r="E106" s="2" t="s">
        <v>230</v>
      </c>
      <c r="F106" s="3">
        <v>42978</v>
      </c>
      <c r="H106" s="6">
        <v>986</v>
      </c>
      <c r="I106" s="6">
        <v>986</v>
      </c>
      <c r="J106" s="6">
        <v>986</v>
      </c>
      <c r="M106" s="1">
        <v>0</v>
      </c>
      <c r="Q106" s="1">
        <v>0</v>
      </c>
      <c r="R106" s="1" t="b">
        <v>0</v>
      </c>
      <c r="S106" s="1" t="b">
        <v>0</v>
      </c>
    </row>
    <row r="107" spans="1:19" ht="45" x14ac:dyDescent="0.25">
      <c r="A107" s="1" t="s">
        <v>247</v>
      </c>
      <c r="B107" s="2" t="s">
        <v>228</v>
      </c>
      <c r="C107" s="2" t="s">
        <v>248</v>
      </c>
      <c r="E107" s="2" t="s">
        <v>230</v>
      </c>
      <c r="F107" s="3">
        <v>42978</v>
      </c>
      <c r="H107" s="6">
        <v>747</v>
      </c>
      <c r="I107" s="6">
        <v>747</v>
      </c>
      <c r="J107" s="6">
        <v>474</v>
      </c>
      <c r="M107" s="1">
        <v>0</v>
      </c>
      <c r="Q107" s="1">
        <v>0</v>
      </c>
      <c r="R107" s="1" t="b">
        <v>0</v>
      </c>
      <c r="S107" s="1" t="b">
        <v>0</v>
      </c>
    </row>
    <row r="108" spans="1:19" ht="30" x14ac:dyDescent="0.25">
      <c r="A108" s="1" t="s">
        <v>249</v>
      </c>
      <c r="B108" s="2" t="s">
        <v>228</v>
      </c>
      <c r="C108" s="2" t="s">
        <v>250</v>
      </c>
      <c r="E108" s="2" t="s">
        <v>230</v>
      </c>
      <c r="F108" s="3">
        <v>42978</v>
      </c>
      <c r="H108" s="6">
        <v>4720</v>
      </c>
      <c r="I108" s="6">
        <v>4720</v>
      </c>
      <c r="J108" s="6">
        <v>4720</v>
      </c>
      <c r="M108" s="1">
        <v>0</v>
      </c>
      <c r="Q108" s="1">
        <v>0</v>
      </c>
      <c r="R108" s="1" t="b">
        <v>0</v>
      </c>
      <c r="S108" s="1" t="b">
        <v>0</v>
      </c>
    </row>
    <row r="109" spans="1:19" ht="30" x14ac:dyDescent="0.25">
      <c r="A109" s="1" t="s">
        <v>251</v>
      </c>
      <c r="B109" s="2" t="s">
        <v>252</v>
      </c>
      <c r="C109" s="2" t="s">
        <v>253</v>
      </c>
      <c r="E109" s="2" t="s">
        <v>254</v>
      </c>
      <c r="F109" s="3">
        <v>42978</v>
      </c>
      <c r="H109" s="6">
        <v>1555</v>
      </c>
      <c r="I109" s="6">
        <v>1555</v>
      </c>
      <c r="J109" s="6">
        <v>1555</v>
      </c>
      <c r="M109" s="1">
        <v>0</v>
      </c>
      <c r="Q109" s="1">
        <v>0</v>
      </c>
      <c r="R109" s="1" t="b">
        <v>0</v>
      </c>
      <c r="S109" s="1" t="b">
        <v>0</v>
      </c>
    </row>
    <row r="110" spans="1:19" x14ac:dyDescent="0.25">
      <c r="A110" s="1" t="s">
        <v>255</v>
      </c>
      <c r="B110" s="2" t="s">
        <v>252</v>
      </c>
      <c r="C110" s="2" t="s">
        <v>256</v>
      </c>
      <c r="E110" s="2" t="s">
        <v>254</v>
      </c>
      <c r="F110" s="3">
        <v>42978</v>
      </c>
      <c r="H110" s="6">
        <v>5000</v>
      </c>
      <c r="I110" s="6">
        <v>5000</v>
      </c>
      <c r="J110" s="6">
        <v>5000</v>
      </c>
      <c r="M110" s="1">
        <v>0</v>
      </c>
      <c r="Q110" s="1">
        <v>0</v>
      </c>
      <c r="R110" s="1" t="b">
        <v>0</v>
      </c>
      <c r="S110" s="1" t="b">
        <v>0</v>
      </c>
    </row>
    <row r="111" spans="1:19" ht="30" x14ac:dyDescent="0.25">
      <c r="A111" s="1" t="s">
        <v>257</v>
      </c>
      <c r="B111" s="2" t="s">
        <v>252</v>
      </c>
      <c r="C111" s="2" t="s">
        <v>258</v>
      </c>
      <c r="E111" s="2" t="s">
        <v>254</v>
      </c>
      <c r="F111" s="3">
        <v>42978</v>
      </c>
      <c r="H111" s="6">
        <v>1699</v>
      </c>
      <c r="I111" s="6">
        <v>1699</v>
      </c>
      <c r="J111" s="6">
        <v>1699</v>
      </c>
      <c r="M111" s="1">
        <v>0</v>
      </c>
      <c r="Q111" s="1">
        <v>0</v>
      </c>
      <c r="R111" s="1" t="b">
        <v>0</v>
      </c>
      <c r="S111" s="1" t="b">
        <v>0</v>
      </c>
    </row>
    <row r="112" spans="1:19" x14ac:dyDescent="0.25">
      <c r="A112" s="1" t="s">
        <v>259</v>
      </c>
      <c r="B112" s="2" t="s">
        <v>252</v>
      </c>
      <c r="C112" s="2" t="s">
        <v>260</v>
      </c>
      <c r="E112" s="2" t="s">
        <v>254</v>
      </c>
      <c r="F112" s="3">
        <v>42978</v>
      </c>
      <c r="H112" s="6">
        <v>2450</v>
      </c>
      <c r="I112" s="6">
        <v>2450</v>
      </c>
      <c r="J112" s="6">
        <v>2450</v>
      </c>
      <c r="M112" s="1">
        <v>0</v>
      </c>
      <c r="Q112" s="1">
        <v>0</v>
      </c>
      <c r="R112" s="1" t="b">
        <v>0</v>
      </c>
      <c r="S112" s="1" t="b">
        <v>0</v>
      </c>
    </row>
    <row r="113" spans="1:21" x14ac:dyDescent="0.25">
      <c r="A113" s="1" t="s">
        <v>261</v>
      </c>
      <c r="B113" s="2" t="s">
        <v>252</v>
      </c>
      <c r="C113" s="2" t="s">
        <v>262</v>
      </c>
      <c r="E113" s="2" t="s">
        <v>254</v>
      </c>
      <c r="F113" s="3">
        <v>42978</v>
      </c>
      <c r="H113" s="6">
        <v>8136</v>
      </c>
      <c r="I113" s="6">
        <v>8136</v>
      </c>
      <c r="J113" s="6">
        <v>8136</v>
      </c>
      <c r="M113" s="1">
        <v>0</v>
      </c>
      <c r="Q113" s="1">
        <v>0</v>
      </c>
      <c r="R113" s="1" t="b">
        <v>0</v>
      </c>
      <c r="S113" s="1" t="b">
        <v>0</v>
      </c>
    </row>
    <row r="114" spans="1:21" ht="30" x14ac:dyDescent="0.25">
      <c r="A114" s="1" t="s">
        <v>263</v>
      </c>
      <c r="B114" s="2" t="s">
        <v>252</v>
      </c>
      <c r="C114" s="2" t="s">
        <v>264</v>
      </c>
      <c r="E114" s="2" t="s">
        <v>254</v>
      </c>
      <c r="F114" s="3">
        <v>42978</v>
      </c>
      <c r="H114" s="6">
        <v>10288</v>
      </c>
      <c r="I114" s="6">
        <v>10288</v>
      </c>
      <c r="J114" s="6">
        <v>10288</v>
      </c>
      <c r="M114" s="1">
        <v>0</v>
      </c>
      <c r="Q114" s="1">
        <v>0</v>
      </c>
      <c r="R114" s="1" t="b">
        <v>0</v>
      </c>
      <c r="S114" s="1" t="b">
        <v>0</v>
      </c>
    </row>
    <row r="115" spans="1:21" x14ac:dyDescent="0.25">
      <c r="A115" s="1" t="s">
        <v>265</v>
      </c>
      <c r="B115" s="2" t="s">
        <v>252</v>
      </c>
      <c r="C115" s="2" t="s">
        <v>266</v>
      </c>
      <c r="E115" s="2" t="s">
        <v>254</v>
      </c>
      <c r="F115" s="3">
        <v>42978</v>
      </c>
      <c r="H115" s="6">
        <v>1458</v>
      </c>
      <c r="I115" s="6">
        <v>1458</v>
      </c>
      <c r="J115" s="6">
        <v>1458</v>
      </c>
      <c r="M115" s="1">
        <v>0</v>
      </c>
      <c r="Q115" s="1">
        <v>0</v>
      </c>
      <c r="R115" s="1" t="b">
        <v>0</v>
      </c>
      <c r="S115" s="1" t="b">
        <v>0</v>
      </c>
    </row>
    <row r="116" spans="1:21" x14ac:dyDescent="0.25">
      <c r="A116" s="1" t="s">
        <v>267</v>
      </c>
      <c r="B116" s="2" t="s">
        <v>252</v>
      </c>
      <c r="C116" s="2" t="s">
        <v>268</v>
      </c>
      <c r="E116" s="2" t="s">
        <v>254</v>
      </c>
      <c r="F116" s="3">
        <v>42978</v>
      </c>
      <c r="H116" s="6">
        <v>184</v>
      </c>
      <c r="I116" s="6">
        <v>184</v>
      </c>
      <c r="J116" s="6">
        <v>184</v>
      </c>
      <c r="M116" s="1">
        <v>0</v>
      </c>
      <c r="Q116" s="1">
        <v>0</v>
      </c>
      <c r="R116" s="1" t="b">
        <v>0</v>
      </c>
      <c r="S116" s="1" t="b">
        <v>0</v>
      </c>
    </row>
    <row r="117" spans="1:21" ht="30" x14ac:dyDescent="0.25">
      <c r="A117" s="1" t="s">
        <v>269</v>
      </c>
      <c r="B117" s="2" t="s">
        <v>252</v>
      </c>
      <c r="C117" s="2" t="s">
        <v>270</v>
      </c>
      <c r="E117" s="2" t="s">
        <v>254</v>
      </c>
      <c r="F117" s="3">
        <v>42978</v>
      </c>
      <c r="H117" s="6">
        <v>353</v>
      </c>
      <c r="I117" s="6">
        <v>353</v>
      </c>
      <c r="J117" s="6">
        <v>353</v>
      </c>
      <c r="M117" s="1">
        <v>0</v>
      </c>
      <c r="Q117" s="1">
        <v>0</v>
      </c>
      <c r="R117" s="1" t="b">
        <v>0</v>
      </c>
      <c r="S117" s="1" t="b">
        <v>0</v>
      </c>
    </row>
    <row r="118" spans="1:21" x14ac:dyDescent="0.25">
      <c r="A118" s="1" t="s">
        <v>271</v>
      </c>
      <c r="B118" s="2" t="s">
        <v>252</v>
      </c>
      <c r="C118" s="2" t="s">
        <v>272</v>
      </c>
      <c r="E118" s="2" t="s">
        <v>254</v>
      </c>
      <c r="F118" s="3">
        <v>42978</v>
      </c>
      <c r="H118" s="6">
        <v>916</v>
      </c>
      <c r="I118" s="6">
        <v>916</v>
      </c>
      <c r="J118" s="6">
        <v>916</v>
      </c>
      <c r="M118" s="1">
        <v>0</v>
      </c>
      <c r="Q118" s="1">
        <v>0</v>
      </c>
      <c r="R118" s="1" t="b">
        <v>0</v>
      </c>
      <c r="S118" s="1" t="b">
        <v>0</v>
      </c>
    </row>
    <row r="119" spans="1:21" x14ac:dyDescent="0.25">
      <c r="A119" s="1" t="s">
        <v>273</v>
      </c>
      <c r="B119" s="2" t="s">
        <v>252</v>
      </c>
      <c r="C119" s="2" t="s">
        <v>274</v>
      </c>
      <c r="E119" s="2" t="s">
        <v>254</v>
      </c>
      <c r="F119" s="3">
        <v>42978</v>
      </c>
      <c r="H119" s="6">
        <v>11138</v>
      </c>
      <c r="I119" s="6">
        <v>11138</v>
      </c>
      <c r="J119" s="6">
        <v>11138</v>
      </c>
      <c r="M119" s="1">
        <v>0</v>
      </c>
      <c r="Q119" s="1">
        <v>0</v>
      </c>
      <c r="R119" s="1" t="b">
        <v>0</v>
      </c>
      <c r="S119" s="1" t="b">
        <v>0</v>
      </c>
    </row>
    <row r="120" spans="1:21" x14ac:dyDescent="0.25">
      <c r="A120" s="1" t="s">
        <v>275</v>
      </c>
      <c r="B120" s="2" t="s">
        <v>252</v>
      </c>
      <c r="C120" s="2" t="s">
        <v>276</v>
      </c>
      <c r="E120" s="2" t="s">
        <v>254</v>
      </c>
      <c r="F120" s="3">
        <v>42978</v>
      </c>
      <c r="H120" s="6">
        <v>15445</v>
      </c>
      <c r="I120" s="6">
        <v>15445</v>
      </c>
      <c r="J120" s="6">
        <v>15445</v>
      </c>
      <c r="M120" s="1">
        <v>0</v>
      </c>
      <c r="Q120" s="1">
        <v>0</v>
      </c>
      <c r="R120" s="1" t="b">
        <v>0</v>
      </c>
      <c r="S120" s="1" t="b">
        <v>0</v>
      </c>
    </row>
    <row r="121" spans="1:21" ht="30" x14ac:dyDescent="0.25">
      <c r="A121" s="1" t="s">
        <v>277</v>
      </c>
      <c r="B121" s="2" t="s">
        <v>33</v>
      </c>
      <c r="C121" s="2" t="s">
        <v>278</v>
      </c>
      <c r="D121" s="1" t="s">
        <v>279</v>
      </c>
      <c r="E121" s="2" t="s">
        <v>29</v>
      </c>
      <c r="F121" s="3">
        <v>43160</v>
      </c>
      <c r="H121" s="6">
        <v>154</v>
      </c>
      <c r="I121" s="6">
        <v>154</v>
      </c>
      <c r="J121" s="6">
        <v>0</v>
      </c>
      <c r="M121" s="1">
        <v>0</v>
      </c>
      <c r="Q121" s="1">
        <v>0</v>
      </c>
      <c r="R121" s="1" t="b">
        <v>0</v>
      </c>
      <c r="S121" s="1" t="b">
        <v>0</v>
      </c>
    </row>
    <row r="122" spans="1:21" s="7" customFormat="1" ht="30" x14ac:dyDescent="0.25">
      <c r="A122" s="7" t="s">
        <v>280</v>
      </c>
      <c r="B122" s="8" t="s">
        <v>20</v>
      </c>
      <c r="C122" s="8" t="s">
        <v>281</v>
      </c>
      <c r="E122" s="8" t="s">
        <v>282</v>
      </c>
      <c r="F122" s="9">
        <v>43191</v>
      </c>
      <c r="H122" s="10">
        <v>3500</v>
      </c>
      <c r="I122" s="10">
        <v>5116</v>
      </c>
      <c r="J122" s="10">
        <v>5116</v>
      </c>
      <c r="L122" s="8"/>
      <c r="M122" s="7">
        <v>0</v>
      </c>
      <c r="N122" s="9">
        <v>43891</v>
      </c>
      <c r="Q122" s="7">
        <v>0</v>
      </c>
      <c r="R122" s="7" t="b">
        <v>0</v>
      </c>
      <c r="S122" s="7" t="b">
        <v>0</v>
      </c>
      <c r="U122" s="7" t="s">
        <v>283</v>
      </c>
    </row>
    <row r="123" spans="1:21" ht="30" x14ac:dyDescent="0.25">
      <c r="A123" s="1" t="s">
        <v>284</v>
      </c>
      <c r="B123" s="2" t="s">
        <v>221</v>
      </c>
      <c r="C123" s="2" t="s">
        <v>285</v>
      </c>
      <c r="E123" s="2" t="s">
        <v>197</v>
      </c>
      <c r="F123" s="3">
        <v>43191</v>
      </c>
      <c r="H123" s="6">
        <v>1000</v>
      </c>
      <c r="I123" s="6">
        <v>1000</v>
      </c>
      <c r="J123" s="6">
        <v>1000</v>
      </c>
      <c r="M123" s="1">
        <v>0</v>
      </c>
      <c r="Q123" s="1">
        <v>0</v>
      </c>
      <c r="R123" s="1" t="b">
        <v>0</v>
      </c>
      <c r="S123" s="1" t="b">
        <v>0</v>
      </c>
    </row>
    <row r="124" spans="1:21" ht="30" x14ac:dyDescent="0.25">
      <c r="A124" s="1" t="s">
        <v>286</v>
      </c>
      <c r="B124" s="2" t="s">
        <v>221</v>
      </c>
      <c r="C124" s="2" t="s">
        <v>287</v>
      </c>
      <c r="E124" s="2" t="s">
        <v>197</v>
      </c>
      <c r="F124" s="3">
        <v>43191</v>
      </c>
      <c r="H124" s="6">
        <v>7000</v>
      </c>
      <c r="I124" s="6">
        <v>7000</v>
      </c>
      <c r="J124" s="6">
        <v>7000</v>
      </c>
      <c r="M124" s="1">
        <v>0</v>
      </c>
      <c r="Q124" s="1">
        <v>0</v>
      </c>
      <c r="R124" s="1" t="b">
        <v>0</v>
      </c>
      <c r="S124" s="1" t="b">
        <v>0</v>
      </c>
    </row>
    <row r="125" spans="1:21" ht="30" x14ac:dyDescent="0.25">
      <c r="A125" s="1" t="s">
        <v>288</v>
      </c>
      <c r="B125" s="2" t="s">
        <v>221</v>
      </c>
      <c r="C125" s="2" t="s">
        <v>289</v>
      </c>
      <c r="E125" s="2" t="s">
        <v>197</v>
      </c>
      <c r="F125" s="3">
        <v>43191</v>
      </c>
      <c r="H125" s="6">
        <v>2653</v>
      </c>
      <c r="I125" s="6">
        <v>2653</v>
      </c>
      <c r="J125" s="6">
        <v>2653</v>
      </c>
      <c r="M125" s="1">
        <v>0</v>
      </c>
      <c r="Q125" s="1">
        <v>0</v>
      </c>
      <c r="R125" s="1" t="b">
        <v>0</v>
      </c>
      <c r="S125" s="1" t="b">
        <v>0</v>
      </c>
    </row>
    <row r="126" spans="1:21" x14ac:dyDescent="0.25">
      <c r="A126" s="1" t="s">
        <v>290</v>
      </c>
      <c r="B126" s="2" t="s">
        <v>27</v>
      </c>
      <c r="C126" s="2" t="s">
        <v>291</v>
      </c>
      <c r="E126" s="2" t="s">
        <v>29</v>
      </c>
      <c r="F126" s="3">
        <v>43291</v>
      </c>
      <c r="H126" s="6">
        <v>459</v>
      </c>
      <c r="I126" s="6">
        <v>459</v>
      </c>
      <c r="J126" s="6">
        <v>0</v>
      </c>
      <c r="M126" s="1">
        <v>0</v>
      </c>
      <c r="Q126" s="1">
        <v>0</v>
      </c>
      <c r="R126" s="1" t="b">
        <v>0</v>
      </c>
      <c r="S126" s="1" t="b">
        <v>0</v>
      </c>
    </row>
    <row r="127" spans="1:21" ht="30" x14ac:dyDescent="0.25">
      <c r="A127" s="1" t="s">
        <v>292</v>
      </c>
      <c r="B127" s="2" t="s">
        <v>41</v>
      </c>
      <c r="C127" s="2" t="s">
        <v>293</v>
      </c>
      <c r="D127" s="1">
        <v>3409922</v>
      </c>
      <c r="E127" s="2" t="s">
        <v>197</v>
      </c>
      <c r="F127" s="3">
        <v>43300</v>
      </c>
      <c r="H127" s="6">
        <v>270</v>
      </c>
      <c r="I127" s="6">
        <v>270</v>
      </c>
      <c r="J127" s="6">
        <v>0</v>
      </c>
      <c r="M127" s="1">
        <v>0</v>
      </c>
      <c r="Q127" s="1">
        <v>0</v>
      </c>
      <c r="R127" s="1" t="b">
        <v>0</v>
      </c>
      <c r="S127" s="1" t="b">
        <v>0</v>
      </c>
    </row>
    <row r="128" spans="1:21" ht="30" x14ac:dyDescent="0.25">
      <c r="A128" s="1" t="s">
        <v>294</v>
      </c>
      <c r="B128" s="2" t="s">
        <v>20</v>
      </c>
      <c r="C128" s="2" t="s">
        <v>295</v>
      </c>
      <c r="E128" s="2" t="s">
        <v>25</v>
      </c>
      <c r="F128" s="3">
        <v>43344</v>
      </c>
      <c r="H128" s="6">
        <v>2686</v>
      </c>
      <c r="I128" s="6">
        <v>2686</v>
      </c>
      <c r="J128" s="6">
        <v>2686</v>
      </c>
      <c r="M128" s="1">
        <v>0</v>
      </c>
      <c r="Q128" s="1">
        <v>0</v>
      </c>
      <c r="R128" s="1" t="b">
        <v>0</v>
      </c>
      <c r="S128" s="1" t="b">
        <v>0</v>
      </c>
    </row>
    <row r="129" spans="1:19" ht="30" x14ac:dyDescent="0.25">
      <c r="A129" s="1" t="s">
        <v>296</v>
      </c>
      <c r="B129" s="2" t="s">
        <v>297</v>
      </c>
      <c r="C129" s="2" t="s">
        <v>298</v>
      </c>
      <c r="E129" s="2" t="s">
        <v>299</v>
      </c>
      <c r="F129" s="3">
        <v>43466</v>
      </c>
      <c r="H129" s="6">
        <v>19870</v>
      </c>
      <c r="I129" s="6">
        <v>19870</v>
      </c>
      <c r="J129" s="6">
        <v>0</v>
      </c>
      <c r="M129" s="1">
        <v>0</v>
      </c>
      <c r="Q129" s="1">
        <v>0</v>
      </c>
      <c r="R129" s="1" t="b">
        <v>0</v>
      </c>
      <c r="S129" s="1" t="b">
        <v>0</v>
      </c>
    </row>
    <row r="130" spans="1:19" ht="30" x14ac:dyDescent="0.25">
      <c r="A130" s="1" t="s">
        <v>300</v>
      </c>
      <c r="B130" s="2" t="s">
        <v>134</v>
      </c>
      <c r="C130" s="2" t="s">
        <v>301</v>
      </c>
      <c r="E130" s="2" t="s">
        <v>22</v>
      </c>
      <c r="F130" s="3">
        <v>43496</v>
      </c>
      <c r="H130" s="6">
        <v>1060</v>
      </c>
      <c r="I130" s="6">
        <v>1060</v>
      </c>
      <c r="J130" s="6">
        <v>1000</v>
      </c>
      <c r="M130" s="1">
        <v>0</v>
      </c>
      <c r="Q130" s="1">
        <v>0</v>
      </c>
      <c r="R130" s="1" t="b">
        <v>0</v>
      </c>
      <c r="S130" s="1" t="b">
        <v>0</v>
      </c>
    </row>
    <row r="131" spans="1:19" x14ac:dyDescent="0.25">
      <c r="A131" s="1" t="s">
        <v>302</v>
      </c>
      <c r="B131" s="2" t="s">
        <v>50</v>
      </c>
      <c r="C131" s="2" t="s">
        <v>303</v>
      </c>
      <c r="E131" s="2" t="s">
        <v>29</v>
      </c>
      <c r="F131" s="3">
        <v>43525</v>
      </c>
      <c r="H131" s="6">
        <v>5666</v>
      </c>
      <c r="I131" s="6">
        <v>5666</v>
      </c>
      <c r="J131" s="6">
        <v>0</v>
      </c>
      <c r="M131" s="1">
        <v>0</v>
      </c>
      <c r="Q131" s="1">
        <v>0</v>
      </c>
      <c r="R131" s="1" t="b">
        <v>0</v>
      </c>
      <c r="S131" s="1" t="b">
        <v>0</v>
      </c>
    </row>
    <row r="132" spans="1:19" x14ac:dyDescent="0.25">
      <c r="A132" s="1" t="s">
        <v>304</v>
      </c>
      <c r="B132" s="2" t="s">
        <v>252</v>
      </c>
      <c r="C132" s="2" t="s">
        <v>305</v>
      </c>
      <c r="E132" s="2" t="s">
        <v>254</v>
      </c>
      <c r="F132" s="3">
        <v>43539</v>
      </c>
      <c r="H132" s="6">
        <v>6250</v>
      </c>
      <c r="I132" s="6">
        <v>6250</v>
      </c>
      <c r="J132" s="6">
        <v>6250</v>
      </c>
      <c r="M132" s="1">
        <v>0</v>
      </c>
      <c r="Q132" s="1">
        <v>0</v>
      </c>
      <c r="R132" s="1" t="b">
        <v>0</v>
      </c>
      <c r="S132" s="1" t="b">
        <v>0</v>
      </c>
    </row>
    <row r="133" spans="1:19" ht="30" x14ac:dyDescent="0.25">
      <c r="A133" s="1" t="s">
        <v>306</v>
      </c>
      <c r="B133" s="2" t="s">
        <v>297</v>
      </c>
      <c r="C133" s="2" t="s">
        <v>307</v>
      </c>
      <c r="E133" s="2" t="s">
        <v>299</v>
      </c>
      <c r="F133" s="3">
        <v>43556</v>
      </c>
      <c r="H133" s="6">
        <v>0</v>
      </c>
      <c r="I133" s="6">
        <v>0</v>
      </c>
      <c r="J133" s="6">
        <v>0</v>
      </c>
      <c r="M133" s="1">
        <v>0</v>
      </c>
      <c r="Q133" s="1">
        <v>0</v>
      </c>
      <c r="R133" s="1" t="b">
        <v>0</v>
      </c>
      <c r="S133" s="1" t="b">
        <v>0</v>
      </c>
    </row>
    <row r="134" spans="1:19" ht="30" x14ac:dyDescent="0.25">
      <c r="A134" s="1" t="s">
        <v>308</v>
      </c>
      <c r="B134" s="2" t="s">
        <v>297</v>
      </c>
      <c r="C134" s="2" t="s">
        <v>309</v>
      </c>
      <c r="E134" s="2" t="s">
        <v>299</v>
      </c>
      <c r="F134" s="3">
        <v>43556</v>
      </c>
      <c r="H134" s="6">
        <v>2500</v>
      </c>
      <c r="I134" s="6">
        <v>2500</v>
      </c>
      <c r="J134" s="6">
        <v>2500</v>
      </c>
      <c r="M134" s="1">
        <v>0</v>
      </c>
      <c r="Q134" s="1">
        <v>0</v>
      </c>
      <c r="R134" s="1" t="b">
        <v>0</v>
      </c>
      <c r="S134" s="1" t="b">
        <v>0</v>
      </c>
    </row>
    <row r="135" spans="1:19" ht="30" x14ac:dyDescent="0.25">
      <c r="A135" s="1" t="s">
        <v>310</v>
      </c>
      <c r="B135" s="2" t="s">
        <v>297</v>
      </c>
      <c r="C135" s="2" t="s">
        <v>311</v>
      </c>
      <c r="E135" s="2" t="s">
        <v>299</v>
      </c>
      <c r="F135" s="3">
        <v>43556</v>
      </c>
      <c r="H135" s="6">
        <v>5000</v>
      </c>
      <c r="I135" s="6">
        <v>5000</v>
      </c>
      <c r="J135" s="6">
        <v>5000</v>
      </c>
      <c r="M135" s="1">
        <v>0</v>
      </c>
      <c r="Q135" s="1">
        <v>0</v>
      </c>
      <c r="R135" s="1" t="b">
        <v>0</v>
      </c>
      <c r="S135" s="1" t="b">
        <v>0</v>
      </c>
    </row>
    <row r="136" spans="1:19" ht="30" x14ac:dyDescent="0.25">
      <c r="A136" s="1" t="s">
        <v>312</v>
      </c>
      <c r="B136" s="2" t="s">
        <v>297</v>
      </c>
      <c r="C136" s="2" t="s">
        <v>313</v>
      </c>
      <c r="E136" s="2" t="s">
        <v>299</v>
      </c>
      <c r="F136" s="3">
        <v>43581</v>
      </c>
      <c r="H136" s="6">
        <v>1755.6</v>
      </c>
      <c r="I136" s="6">
        <v>1755.6</v>
      </c>
      <c r="J136" s="6">
        <v>1756</v>
      </c>
      <c r="M136" s="1">
        <v>0</v>
      </c>
      <c r="Q136" s="1">
        <v>0</v>
      </c>
      <c r="R136" s="1" t="b">
        <v>0</v>
      </c>
      <c r="S136" s="1" t="b">
        <v>0</v>
      </c>
    </row>
    <row r="137" spans="1:19" ht="30" x14ac:dyDescent="0.25">
      <c r="A137" s="1" t="s">
        <v>314</v>
      </c>
      <c r="B137" s="2" t="s">
        <v>297</v>
      </c>
      <c r="C137" s="2" t="s">
        <v>315</v>
      </c>
      <c r="E137" s="2" t="s">
        <v>299</v>
      </c>
      <c r="F137" s="3">
        <v>43581</v>
      </c>
      <c r="H137" s="6">
        <v>1389</v>
      </c>
      <c r="I137" s="6">
        <v>1389</v>
      </c>
      <c r="J137" s="6">
        <v>1389</v>
      </c>
      <c r="M137" s="1">
        <v>0</v>
      </c>
      <c r="Q137" s="1">
        <v>0</v>
      </c>
      <c r="R137" s="1" t="b">
        <v>0</v>
      </c>
      <c r="S137" s="1" t="b">
        <v>0</v>
      </c>
    </row>
    <row r="138" spans="1:19" ht="30" x14ac:dyDescent="0.25">
      <c r="A138" s="1" t="s">
        <v>316</v>
      </c>
      <c r="B138" s="2" t="s">
        <v>297</v>
      </c>
      <c r="C138" s="2" t="s">
        <v>317</v>
      </c>
      <c r="E138" s="2" t="s">
        <v>299</v>
      </c>
      <c r="F138" s="3">
        <v>43581</v>
      </c>
      <c r="H138" s="6">
        <v>630</v>
      </c>
      <c r="I138" s="6">
        <v>630</v>
      </c>
      <c r="J138" s="6">
        <v>630</v>
      </c>
      <c r="M138" s="1">
        <v>0</v>
      </c>
      <c r="Q138" s="1">
        <v>0</v>
      </c>
      <c r="R138" s="1" t="b">
        <v>0</v>
      </c>
      <c r="S138" s="1" t="b">
        <v>0</v>
      </c>
    </row>
    <row r="139" spans="1:19" ht="30" x14ac:dyDescent="0.25">
      <c r="A139" s="1" t="s">
        <v>318</v>
      </c>
      <c r="B139" s="2" t="s">
        <v>297</v>
      </c>
      <c r="C139" s="2" t="s">
        <v>319</v>
      </c>
      <c r="E139" s="2" t="s">
        <v>299</v>
      </c>
      <c r="F139" s="3">
        <v>43581</v>
      </c>
      <c r="H139" s="6">
        <v>350</v>
      </c>
      <c r="I139" s="6">
        <v>350</v>
      </c>
      <c r="J139" s="6">
        <v>350</v>
      </c>
      <c r="M139" s="1">
        <v>0</v>
      </c>
      <c r="Q139" s="1">
        <v>0</v>
      </c>
      <c r="R139" s="1" t="b">
        <v>0</v>
      </c>
      <c r="S139" s="1" t="b">
        <v>0</v>
      </c>
    </row>
    <row r="140" spans="1:19" ht="30" x14ac:dyDescent="0.25">
      <c r="A140" s="1" t="s">
        <v>320</v>
      </c>
      <c r="B140" s="2" t="s">
        <v>297</v>
      </c>
      <c r="C140" s="2" t="s">
        <v>321</v>
      </c>
      <c r="E140" s="2" t="s">
        <v>299</v>
      </c>
      <c r="F140" s="3">
        <v>43581</v>
      </c>
      <c r="H140" s="6">
        <v>508</v>
      </c>
      <c r="I140" s="6">
        <v>508</v>
      </c>
      <c r="J140" s="6">
        <v>508</v>
      </c>
      <c r="M140" s="1">
        <v>0</v>
      </c>
      <c r="Q140" s="1">
        <v>0</v>
      </c>
      <c r="R140" s="1" t="b">
        <v>0</v>
      </c>
      <c r="S140" s="1" t="b">
        <v>0</v>
      </c>
    </row>
    <row r="141" spans="1:19" ht="30" x14ac:dyDescent="0.25">
      <c r="A141" s="1" t="s">
        <v>322</v>
      </c>
      <c r="B141" s="2" t="s">
        <v>297</v>
      </c>
      <c r="C141" s="2" t="s">
        <v>323</v>
      </c>
      <c r="E141" s="2" t="s">
        <v>299</v>
      </c>
      <c r="F141" s="3">
        <v>43581</v>
      </c>
      <c r="H141" s="6">
        <v>6400</v>
      </c>
      <c r="I141" s="6">
        <v>6400</v>
      </c>
      <c r="J141" s="6">
        <v>6400</v>
      </c>
      <c r="M141" s="1">
        <v>0</v>
      </c>
      <c r="Q141" s="1">
        <v>0</v>
      </c>
      <c r="R141" s="1" t="b">
        <v>0</v>
      </c>
      <c r="S141" s="1" t="b">
        <v>0</v>
      </c>
    </row>
    <row r="142" spans="1:19" ht="30" x14ac:dyDescent="0.25">
      <c r="A142" s="1" t="s">
        <v>324</v>
      </c>
      <c r="B142" s="2" t="s">
        <v>132</v>
      </c>
      <c r="C142" s="2" t="s">
        <v>325</v>
      </c>
      <c r="E142" s="2" t="s">
        <v>22</v>
      </c>
      <c r="F142" s="3">
        <v>43585</v>
      </c>
      <c r="H142" s="6">
        <v>995</v>
      </c>
      <c r="I142" s="6">
        <v>995</v>
      </c>
      <c r="J142" s="6">
        <v>0</v>
      </c>
      <c r="K142" s="1" t="s">
        <v>326</v>
      </c>
      <c r="L142" s="2" t="s">
        <v>327</v>
      </c>
      <c r="M142" s="1">
        <v>0</v>
      </c>
      <c r="Q142" s="1">
        <v>0</v>
      </c>
      <c r="R142" s="1" t="b">
        <v>0</v>
      </c>
      <c r="S142" s="1" t="b">
        <v>0</v>
      </c>
    </row>
    <row r="143" spans="1:19" x14ac:dyDescent="0.25">
      <c r="A143" s="1" t="s">
        <v>328</v>
      </c>
      <c r="B143" s="2" t="s">
        <v>252</v>
      </c>
      <c r="C143" s="2" t="s">
        <v>329</v>
      </c>
      <c r="E143" s="2" t="s">
        <v>254</v>
      </c>
      <c r="F143" s="3">
        <v>43595</v>
      </c>
      <c r="H143" s="6">
        <v>1150</v>
      </c>
      <c r="I143" s="6">
        <v>1150</v>
      </c>
      <c r="J143" s="6">
        <v>0</v>
      </c>
      <c r="M143" s="1">
        <v>0</v>
      </c>
      <c r="Q143" s="1">
        <v>0</v>
      </c>
      <c r="R143" s="1" t="b">
        <v>0</v>
      </c>
      <c r="S143" s="1" t="b">
        <v>0</v>
      </c>
    </row>
    <row r="144" spans="1:19" ht="30" x14ac:dyDescent="0.25">
      <c r="A144" s="1" t="s">
        <v>330</v>
      </c>
      <c r="B144" s="2" t="s">
        <v>33</v>
      </c>
      <c r="C144" s="2" t="s">
        <v>331</v>
      </c>
      <c r="E144" s="2" t="s">
        <v>29</v>
      </c>
      <c r="F144" s="3">
        <v>43646</v>
      </c>
      <c r="H144" s="6">
        <v>499</v>
      </c>
      <c r="I144" s="6">
        <v>499</v>
      </c>
      <c r="J144" s="6">
        <v>0</v>
      </c>
      <c r="K144" s="1" t="s">
        <v>332</v>
      </c>
      <c r="L144" s="2" t="s">
        <v>333</v>
      </c>
      <c r="M144" s="1">
        <v>0</v>
      </c>
      <c r="Q144" s="1">
        <v>0</v>
      </c>
      <c r="R144" s="1" t="b">
        <v>0</v>
      </c>
      <c r="S144" s="1" t="b">
        <v>0</v>
      </c>
    </row>
    <row r="145" spans="1:19" ht="30" x14ac:dyDescent="0.25">
      <c r="A145" s="1" t="s">
        <v>334</v>
      </c>
      <c r="B145" s="2" t="s">
        <v>50</v>
      </c>
      <c r="C145" s="2" t="s">
        <v>335</v>
      </c>
      <c r="E145" s="2" t="s">
        <v>29</v>
      </c>
      <c r="F145" s="3">
        <v>43677</v>
      </c>
      <c r="H145" s="6">
        <v>1692</v>
      </c>
      <c r="I145" s="6">
        <v>1692</v>
      </c>
      <c r="J145" s="6">
        <v>0</v>
      </c>
      <c r="K145" s="1" t="s">
        <v>336</v>
      </c>
      <c r="L145" s="2" t="s">
        <v>337</v>
      </c>
      <c r="M145" s="1">
        <v>0</v>
      </c>
      <c r="Q145" s="1">
        <v>0</v>
      </c>
      <c r="R145" s="1" t="b">
        <v>0</v>
      </c>
      <c r="S145" s="1" t="b">
        <v>0</v>
      </c>
    </row>
    <row r="146" spans="1:19" ht="30" x14ac:dyDescent="0.25">
      <c r="A146" s="1" t="s">
        <v>338</v>
      </c>
      <c r="B146" s="2" t="s">
        <v>297</v>
      </c>
      <c r="C146" s="2" t="s">
        <v>339</v>
      </c>
      <c r="E146" s="2" t="s">
        <v>299</v>
      </c>
      <c r="F146" s="3">
        <v>43678</v>
      </c>
      <c r="H146" s="6">
        <v>3130</v>
      </c>
      <c r="I146" s="6">
        <v>3130</v>
      </c>
      <c r="J146" s="6">
        <v>3130</v>
      </c>
      <c r="M146" s="1">
        <v>0</v>
      </c>
      <c r="Q146" s="1">
        <v>0</v>
      </c>
      <c r="R146" s="1" t="b">
        <v>0</v>
      </c>
      <c r="S146" s="1" t="b">
        <v>0</v>
      </c>
    </row>
    <row r="147" spans="1:19" ht="30" x14ac:dyDescent="0.25">
      <c r="A147" s="1" t="s">
        <v>340</v>
      </c>
      <c r="B147" s="2" t="s">
        <v>297</v>
      </c>
      <c r="C147" s="2" t="s">
        <v>341</v>
      </c>
      <c r="E147" s="2" t="s">
        <v>299</v>
      </c>
      <c r="F147" s="3">
        <v>43678</v>
      </c>
      <c r="H147" s="6">
        <v>3207</v>
      </c>
      <c r="I147" s="6">
        <v>3207</v>
      </c>
      <c r="J147" s="6">
        <v>3207</v>
      </c>
      <c r="M147" s="1">
        <v>0</v>
      </c>
      <c r="Q147" s="1">
        <v>0</v>
      </c>
      <c r="R147" s="1" t="b">
        <v>0</v>
      </c>
      <c r="S147" s="1" t="b">
        <v>0</v>
      </c>
    </row>
    <row r="148" spans="1:19" ht="30" x14ac:dyDescent="0.25">
      <c r="A148" s="1" t="s">
        <v>342</v>
      </c>
      <c r="B148" s="2" t="s">
        <v>297</v>
      </c>
      <c r="C148" s="2" t="s">
        <v>343</v>
      </c>
      <c r="E148" s="2" t="s">
        <v>299</v>
      </c>
      <c r="F148" s="3">
        <v>43678</v>
      </c>
      <c r="H148" s="6">
        <v>10179</v>
      </c>
      <c r="I148" s="6">
        <v>10179</v>
      </c>
      <c r="J148" s="6">
        <v>10179</v>
      </c>
      <c r="M148" s="1">
        <v>0</v>
      </c>
      <c r="Q148" s="1">
        <v>0</v>
      </c>
      <c r="R148" s="1" t="b">
        <v>0</v>
      </c>
      <c r="S148" s="1" t="b">
        <v>0</v>
      </c>
    </row>
    <row r="149" spans="1:19" ht="30" x14ac:dyDescent="0.25">
      <c r="A149" s="1" t="s">
        <v>344</v>
      </c>
      <c r="B149" s="2" t="s">
        <v>297</v>
      </c>
      <c r="C149" s="2" t="s">
        <v>345</v>
      </c>
      <c r="E149" s="2" t="s">
        <v>299</v>
      </c>
      <c r="F149" s="3">
        <v>43678</v>
      </c>
      <c r="H149" s="6">
        <v>1590</v>
      </c>
      <c r="I149" s="6">
        <v>1590</v>
      </c>
      <c r="J149" s="6">
        <v>1590</v>
      </c>
      <c r="M149" s="1">
        <v>0</v>
      </c>
      <c r="Q149" s="1">
        <v>0</v>
      </c>
      <c r="R149" s="1" t="b">
        <v>0</v>
      </c>
      <c r="S149" s="1" t="b">
        <v>0</v>
      </c>
    </row>
    <row r="150" spans="1:19" ht="30" x14ac:dyDescent="0.25">
      <c r="A150" s="1" t="s">
        <v>346</v>
      </c>
      <c r="B150" s="2" t="s">
        <v>297</v>
      </c>
      <c r="C150" s="2" t="s">
        <v>347</v>
      </c>
      <c r="E150" s="2" t="s">
        <v>299</v>
      </c>
      <c r="F150" s="3">
        <v>43678</v>
      </c>
      <c r="H150" s="6">
        <v>16600</v>
      </c>
      <c r="I150" s="6">
        <v>16600</v>
      </c>
      <c r="J150" s="6">
        <v>16600</v>
      </c>
      <c r="M150" s="1">
        <v>0</v>
      </c>
      <c r="Q150" s="1">
        <v>0</v>
      </c>
      <c r="R150" s="1" t="b">
        <v>0</v>
      </c>
      <c r="S150" s="1" t="b">
        <v>0</v>
      </c>
    </row>
    <row r="151" spans="1:19" ht="30" x14ac:dyDescent="0.25">
      <c r="A151" s="1" t="s">
        <v>348</v>
      </c>
      <c r="B151" s="2" t="s">
        <v>297</v>
      </c>
      <c r="C151" s="2" t="s">
        <v>349</v>
      </c>
      <c r="E151" s="2" t="s">
        <v>299</v>
      </c>
      <c r="F151" s="3">
        <v>43678</v>
      </c>
      <c r="H151" s="6">
        <v>5000</v>
      </c>
      <c r="I151" s="6">
        <v>5000</v>
      </c>
      <c r="J151" s="6">
        <v>5000</v>
      </c>
      <c r="M151" s="1">
        <v>0</v>
      </c>
      <c r="Q151" s="1">
        <v>0</v>
      </c>
      <c r="R151" s="1" t="b">
        <v>0</v>
      </c>
      <c r="S151" s="1" t="b">
        <v>0</v>
      </c>
    </row>
    <row r="152" spans="1:19" ht="30" x14ac:dyDescent="0.25">
      <c r="A152" s="1" t="s">
        <v>350</v>
      </c>
      <c r="B152" s="2" t="s">
        <v>33</v>
      </c>
      <c r="C152" s="2" t="s">
        <v>351</v>
      </c>
      <c r="E152" s="2" t="s">
        <v>29</v>
      </c>
      <c r="F152" s="3">
        <v>43708</v>
      </c>
      <c r="H152" s="6">
        <v>143</v>
      </c>
      <c r="I152" s="6">
        <v>143</v>
      </c>
      <c r="J152" s="6">
        <v>0</v>
      </c>
      <c r="M152" s="1">
        <v>0</v>
      </c>
      <c r="Q152" s="1">
        <v>0</v>
      </c>
      <c r="R152" s="1" t="b">
        <v>0</v>
      </c>
      <c r="S152" s="1" t="b">
        <v>0</v>
      </c>
    </row>
    <row r="153" spans="1:19" ht="30" x14ac:dyDescent="0.25">
      <c r="A153" s="1" t="s">
        <v>352</v>
      </c>
      <c r="B153" s="2" t="s">
        <v>221</v>
      </c>
      <c r="C153" s="2" t="s">
        <v>353</v>
      </c>
      <c r="E153" s="2" t="s">
        <v>22</v>
      </c>
      <c r="F153" s="3">
        <v>43709</v>
      </c>
      <c r="H153" s="6">
        <v>656</v>
      </c>
      <c r="I153" s="6">
        <v>656</v>
      </c>
      <c r="J153" s="6">
        <v>0</v>
      </c>
      <c r="K153" s="1" t="s">
        <v>354</v>
      </c>
      <c r="L153" s="2" t="s">
        <v>355</v>
      </c>
      <c r="M153" s="1">
        <v>0</v>
      </c>
      <c r="Q153" s="1">
        <v>0</v>
      </c>
      <c r="R153" s="1" t="b">
        <v>0</v>
      </c>
      <c r="S153" s="1" t="b">
        <v>0</v>
      </c>
    </row>
    <row r="154" spans="1:19" x14ac:dyDescent="0.25">
      <c r="A154" s="1">
        <v>24720</v>
      </c>
      <c r="B154" s="2" t="s">
        <v>43</v>
      </c>
      <c r="C154" s="2" t="s">
        <v>176</v>
      </c>
      <c r="E154" s="2" t="s">
        <v>43</v>
      </c>
      <c r="F154" s="3">
        <v>43742</v>
      </c>
      <c r="H154" s="6">
        <v>0</v>
      </c>
      <c r="I154" s="6">
        <v>0</v>
      </c>
      <c r="J154" s="6">
        <v>0</v>
      </c>
      <c r="M154" s="1">
        <v>0</v>
      </c>
      <c r="Q154" s="1">
        <v>0</v>
      </c>
      <c r="R154" s="1" t="b">
        <v>0</v>
      </c>
      <c r="S154" s="1" t="b">
        <v>1</v>
      </c>
    </row>
    <row r="155" spans="1:19" ht="30" x14ac:dyDescent="0.25">
      <c r="A155" s="1" t="s">
        <v>356</v>
      </c>
      <c r="B155" s="2" t="s">
        <v>33</v>
      </c>
      <c r="C155" s="2" t="s">
        <v>357</v>
      </c>
      <c r="D155" s="1" t="s">
        <v>358</v>
      </c>
      <c r="E155" s="2" t="s">
        <v>43</v>
      </c>
      <c r="F155" s="3">
        <v>43859</v>
      </c>
      <c r="H155" s="6">
        <v>500</v>
      </c>
      <c r="I155" s="6">
        <v>500</v>
      </c>
      <c r="J155" s="6">
        <v>500</v>
      </c>
      <c r="K155" s="1" t="s">
        <v>332</v>
      </c>
      <c r="L155" s="2" t="s">
        <v>333</v>
      </c>
      <c r="M155" s="1">
        <v>0</v>
      </c>
      <c r="Q155" s="1">
        <v>0</v>
      </c>
      <c r="R155" s="1" t="b">
        <v>0</v>
      </c>
      <c r="S155" s="1" t="b">
        <v>0</v>
      </c>
    </row>
    <row r="156" spans="1:19" x14ac:dyDescent="0.25">
      <c r="A156" s="1" t="s">
        <v>359</v>
      </c>
      <c r="B156" s="2" t="s">
        <v>20</v>
      </c>
      <c r="C156" s="2" t="s">
        <v>360</v>
      </c>
      <c r="E156" s="2" t="s">
        <v>43</v>
      </c>
      <c r="F156" s="3">
        <v>43861</v>
      </c>
      <c r="H156" s="6">
        <v>2075</v>
      </c>
      <c r="I156" s="6">
        <v>2075</v>
      </c>
      <c r="J156" s="6">
        <v>0</v>
      </c>
      <c r="M156" s="1">
        <v>0</v>
      </c>
      <c r="Q156" s="1">
        <v>0</v>
      </c>
      <c r="R156" s="1" t="b">
        <v>0</v>
      </c>
      <c r="S156" s="1" t="b">
        <v>0</v>
      </c>
    </row>
    <row r="157" spans="1:19" ht="30" x14ac:dyDescent="0.25">
      <c r="A157" s="1" t="s">
        <v>361</v>
      </c>
      <c r="B157" s="2" t="s">
        <v>33</v>
      </c>
      <c r="C157" s="2" t="s">
        <v>362</v>
      </c>
      <c r="E157" s="2" t="s">
        <v>29</v>
      </c>
      <c r="F157" s="3">
        <v>43889</v>
      </c>
      <c r="H157" s="6">
        <v>773</v>
      </c>
      <c r="I157" s="6">
        <v>773</v>
      </c>
      <c r="J157" s="6">
        <v>0</v>
      </c>
      <c r="K157" s="1" t="s">
        <v>363</v>
      </c>
      <c r="L157" s="2" t="s">
        <v>364</v>
      </c>
      <c r="M157" s="1">
        <v>0</v>
      </c>
      <c r="Q157" s="1">
        <v>0</v>
      </c>
      <c r="R157" s="1" t="b">
        <v>0</v>
      </c>
      <c r="S157" s="1" t="b">
        <v>0</v>
      </c>
    </row>
    <row r="158" spans="1:19" ht="30" x14ac:dyDescent="0.25">
      <c r="A158" s="1" t="s">
        <v>365</v>
      </c>
      <c r="B158" s="2" t="s">
        <v>33</v>
      </c>
      <c r="C158" s="2" t="s">
        <v>366</v>
      </c>
      <c r="E158" s="2" t="s">
        <v>29</v>
      </c>
      <c r="F158" s="3">
        <v>43889</v>
      </c>
      <c r="H158" s="6">
        <v>199</v>
      </c>
      <c r="I158" s="6">
        <v>199</v>
      </c>
      <c r="J158" s="6">
        <v>0</v>
      </c>
      <c r="K158" s="1" t="s">
        <v>363</v>
      </c>
      <c r="L158" s="2" t="s">
        <v>364</v>
      </c>
      <c r="M158" s="1">
        <v>0</v>
      </c>
      <c r="Q158" s="1">
        <v>0</v>
      </c>
      <c r="R158" s="1" t="b">
        <v>0</v>
      </c>
      <c r="S158" s="1" t="b">
        <v>0</v>
      </c>
    </row>
    <row r="159" spans="1:19" ht="30" x14ac:dyDescent="0.25">
      <c r="A159" s="1" t="s">
        <v>367</v>
      </c>
      <c r="B159" s="2" t="s">
        <v>33</v>
      </c>
      <c r="C159" s="2" t="s">
        <v>368</v>
      </c>
      <c r="E159" s="2" t="s">
        <v>29</v>
      </c>
      <c r="F159" s="3">
        <v>43889</v>
      </c>
      <c r="H159" s="6">
        <v>482</v>
      </c>
      <c r="I159" s="6">
        <v>482</v>
      </c>
      <c r="J159" s="6">
        <v>0</v>
      </c>
      <c r="K159" s="1" t="s">
        <v>369</v>
      </c>
      <c r="L159" s="2" t="s">
        <v>370</v>
      </c>
      <c r="M159" s="1">
        <v>0</v>
      </c>
      <c r="Q159" s="1">
        <v>0</v>
      </c>
      <c r="R159" s="1" t="b">
        <v>0</v>
      </c>
      <c r="S159" s="1" t="b">
        <v>0</v>
      </c>
    </row>
    <row r="160" spans="1:19" x14ac:dyDescent="0.25">
      <c r="A160" s="1" t="s">
        <v>371</v>
      </c>
      <c r="B160" s="2" t="s">
        <v>20</v>
      </c>
      <c r="C160" s="2" t="s">
        <v>372</v>
      </c>
      <c r="E160" s="2" t="s">
        <v>43</v>
      </c>
      <c r="F160" s="3">
        <v>43890</v>
      </c>
      <c r="H160" s="6">
        <v>258</v>
      </c>
      <c r="I160" s="6">
        <v>258</v>
      </c>
      <c r="J160" s="6">
        <v>0</v>
      </c>
      <c r="M160" s="1">
        <v>0</v>
      </c>
      <c r="Q160" s="1">
        <v>0</v>
      </c>
      <c r="R160" s="1" t="b">
        <v>0</v>
      </c>
      <c r="S160" s="1" t="b">
        <v>0</v>
      </c>
    </row>
    <row r="161" spans="1:19" ht="30" x14ac:dyDescent="0.25">
      <c r="A161" s="1" t="s">
        <v>373</v>
      </c>
      <c r="B161" s="2" t="s">
        <v>33</v>
      </c>
      <c r="C161" s="2" t="s">
        <v>374</v>
      </c>
      <c r="E161" s="2" t="s">
        <v>29</v>
      </c>
      <c r="F161" s="3">
        <v>43890</v>
      </c>
      <c r="H161" s="6">
        <v>416</v>
      </c>
      <c r="I161" s="6">
        <v>416</v>
      </c>
      <c r="J161" s="6">
        <v>0</v>
      </c>
      <c r="K161" s="1" t="s">
        <v>332</v>
      </c>
      <c r="L161" s="2" t="s">
        <v>333</v>
      </c>
      <c r="M161" s="1">
        <v>0</v>
      </c>
      <c r="Q161" s="1">
        <v>0</v>
      </c>
      <c r="R161" s="1" t="b">
        <v>0</v>
      </c>
      <c r="S161" s="1" t="b">
        <v>0</v>
      </c>
    </row>
    <row r="162" spans="1:19" ht="30" x14ac:dyDescent="0.25">
      <c r="A162" s="1" t="s">
        <v>375</v>
      </c>
      <c r="B162" s="2" t="s">
        <v>132</v>
      </c>
      <c r="C162" s="2" t="s">
        <v>376</v>
      </c>
      <c r="E162" s="2" t="s">
        <v>22</v>
      </c>
      <c r="F162" s="3">
        <v>43891</v>
      </c>
      <c r="H162" s="6">
        <v>1445</v>
      </c>
      <c r="I162" s="6">
        <v>1445</v>
      </c>
      <c r="J162" s="6">
        <v>0</v>
      </c>
      <c r="K162" s="1" t="s">
        <v>326</v>
      </c>
      <c r="L162" s="2" t="s">
        <v>327</v>
      </c>
      <c r="M162" s="1">
        <v>0</v>
      </c>
      <c r="Q162" s="1">
        <v>0</v>
      </c>
      <c r="R162" s="1" t="b">
        <v>0</v>
      </c>
      <c r="S162" s="1" t="b">
        <v>0</v>
      </c>
    </row>
    <row r="163" spans="1:19" ht="30" x14ac:dyDescent="0.25">
      <c r="A163" s="1" t="s">
        <v>377</v>
      </c>
      <c r="B163" s="2" t="s">
        <v>378</v>
      </c>
      <c r="C163" s="2" t="s">
        <v>379</v>
      </c>
      <c r="E163" s="2" t="s">
        <v>380</v>
      </c>
      <c r="F163" s="3">
        <v>43918</v>
      </c>
      <c r="H163" s="6">
        <v>4828</v>
      </c>
      <c r="I163" s="6">
        <v>4828</v>
      </c>
      <c r="J163" s="6">
        <v>4828</v>
      </c>
      <c r="K163" s="1" t="s">
        <v>381</v>
      </c>
      <c r="L163" s="2" t="s">
        <v>382</v>
      </c>
      <c r="M163" s="1">
        <v>0</v>
      </c>
      <c r="Q163" s="1">
        <v>0</v>
      </c>
      <c r="R163" s="1" t="b">
        <v>0</v>
      </c>
      <c r="S163" s="1" t="b">
        <v>0</v>
      </c>
    </row>
    <row r="164" spans="1:19" ht="30" x14ac:dyDescent="0.25">
      <c r="A164" s="1" t="s">
        <v>383</v>
      </c>
      <c r="B164" s="2" t="s">
        <v>378</v>
      </c>
      <c r="C164" s="2" t="s">
        <v>384</v>
      </c>
      <c r="E164" s="2" t="s">
        <v>380</v>
      </c>
      <c r="F164" s="3">
        <v>43918</v>
      </c>
      <c r="H164" s="6">
        <v>458</v>
      </c>
      <c r="I164" s="6">
        <v>458</v>
      </c>
      <c r="J164" s="6">
        <v>458</v>
      </c>
      <c r="K164" s="1" t="s">
        <v>381</v>
      </c>
      <c r="L164" s="2" t="s">
        <v>382</v>
      </c>
      <c r="M164" s="1">
        <v>0</v>
      </c>
      <c r="Q164" s="1">
        <v>0</v>
      </c>
      <c r="R164" s="1" t="b">
        <v>0</v>
      </c>
      <c r="S164" s="1" t="b">
        <v>0</v>
      </c>
    </row>
    <row r="165" spans="1:19" ht="30" x14ac:dyDescent="0.25">
      <c r="A165" s="1" t="s">
        <v>385</v>
      </c>
      <c r="B165" s="2" t="s">
        <v>378</v>
      </c>
      <c r="C165" s="2" t="s">
        <v>386</v>
      </c>
      <c r="E165" s="2" t="s">
        <v>380</v>
      </c>
      <c r="F165" s="3">
        <v>43918</v>
      </c>
      <c r="H165" s="6">
        <v>486</v>
      </c>
      <c r="I165" s="6">
        <v>486</v>
      </c>
      <c r="J165" s="6">
        <v>486</v>
      </c>
      <c r="K165" s="1" t="s">
        <v>381</v>
      </c>
      <c r="L165" s="2" t="s">
        <v>382</v>
      </c>
      <c r="M165" s="1">
        <v>0</v>
      </c>
      <c r="Q165" s="1">
        <v>0</v>
      </c>
      <c r="R165" s="1" t="b">
        <v>0</v>
      </c>
      <c r="S165" s="1" t="b">
        <v>0</v>
      </c>
    </row>
    <row r="166" spans="1:19" ht="30" x14ac:dyDescent="0.25">
      <c r="A166" s="1" t="s">
        <v>387</v>
      </c>
      <c r="B166" s="2" t="s">
        <v>378</v>
      </c>
      <c r="C166" s="2" t="s">
        <v>388</v>
      </c>
      <c r="E166" s="2" t="s">
        <v>380</v>
      </c>
      <c r="F166" s="3">
        <v>43918</v>
      </c>
      <c r="H166" s="6">
        <v>1995</v>
      </c>
      <c r="I166" s="6">
        <v>1995</v>
      </c>
      <c r="J166" s="6">
        <v>1995</v>
      </c>
      <c r="K166" s="1" t="s">
        <v>381</v>
      </c>
      <c r="L166" s="2" t="s">
        <v>382</v>
      </c>
      <c r="M166" s="1">
        <v>0</v>
      </c>
      <c r="Q166" s="1">
        <v>0</v>
      </c>
      <c r="R166" s="1" t="b">
        <v>0</v>
      </c>
      <c r="S166" s="1" t="b">
        <v>0</v>
      </c>
    </row>
    <row r="167" spans="1:19" ht="30" x14ac:dyDescent="0.25">
      <c r="A167" s="1" t="s">
        <v>389</v>
      </c>
      <c r="B167" s="2" t="s">
        <v>378</v>
      </c>
      <c r="C167" s="2" t="s">
        <v>390</v>
      </c>
      <c r="E167" s="2" t="s">
        <v>380</v>
      </c>
      <c r="F167" s="3">
        <v>43918</v>
      </c>
      <c r="H167" s="6">
        <v>7228</v>
      </c>
      <c r="I167" s="6">
        <v>7228</v>
      </c>
      <c r="J167" s="6">
        <v>7228</v>
      </c>
      <c r="K167" s="1" t="s">
        <v>381</v>
      </c>
      <c r="L167" s="2" t="s">
        <v>382</v>
      </c>
      <c r="M167" s="1">
        <v>0</v>
      </c>
      <c r="Q167" s="1">
        <v>0</v>
      </c>
      <c r="R167" s="1" t="b">
        <v>0</v>
      </c>
      <c r="S167" s="1" t="b">
        <v>0</v>
      </c>
    </row>
    <row r="168" spans="1:19" x14ac:dyDescent="0.25">
      <c r="A168" s="1" t="s">
        <v>391</v>
      </c>
      <c r="B168" s="2" t="s">
        <v>27</v>
      </c>
      <c r="C168" s="2" t="s">
        <v>392</v>
      </c>
      <c r="E168" s="2" t="s">
        <v>29</v>
      </c>
      <c r="F168" s="3">
        <v>43991</v>
      </c>
      <c r="H168" s="6">
        <v>159</v>
      </c>
      <c r="I168" s="6">
        <v>159</v>
      </c>
      <c r="J168" s="6">
        <v>0</v>
      </c>
      <c r="M168" s="1">
        <v>0</v>
      </c>
      <c r="Q168" s="1">
        <v>0</v>
      </c>
      <c r="R168" s="1" t="b">
        <v>0</v>
      </c>
      <c r="S168" s="1" t="b">
        <v>0</v>
      </c>
    </row>
    <row r="169" spans="1:19" ht="30" x14ac:dyDescent="0.25">
      <c r="A169" s="1" t="s">
        <v>393</v>
      </c>
      <c r="B169" s="2" t="s">
        <v>41</v>
      </c>
      <c r="C169" s="2" t="s">
        <v>394</v>
      </c>
      <c r="D169" s="1" t="s">
        <v>395</v>
      </c>
      <c r="E169" s="2" t="s">
        <v>43</v>
      </c>
      <c r="F169" s="3">
        <v>43993</v>
      </c>
      <c r="H169" s="6">
        <v>875</v>
      </c>
      <c r="I169" s="6">
        <v>875</v>
      </c>
      <c r="J169" s="6">
        <v>0</v>
      </c>
      <c r="K169" s="1" t="s">
        <v>396</v>
      </c>
      <c r="L169" s="2" t="s">
        <v>397</v>
      </c>
      <c r="M169" s="1">
        <v>0</v>
      </c>
      <c r="Q169" s="1">
        <v>0</v>
      </c>
      <c r="R169" s="1" t="b">
        <v>0</v>
      </c>
      <c r="S169" s="1" t="b">
        <v>0</v>
      </c>
    </row>
    <row r="170" spans="1:19" ht="30" x14ac:dyDescent="0.25">
      <c r="A170" s="1" t="s">
        <v>398</v>
      </c>
      <c r="B170" s="2" t="s">
        <v>41</v>
      </c>
      <c r="C170" s="2" t="s">
        <v>399</v>
      </c>
      <c r="D170" s="1">
        <v>521402448</v>
      </c>
      <c r="E170" s="2" t="s">
        <v>43</v>
      </c>
      <c r="F170" s="3">
        <v>43993</v>
      </c>
      <c r="H170" s="6">
        <v>225</v>
      </c>
      <c r="I170" s="6">
        <v>225</v>
      </c>
      <c r="J170" s="6">
        <v>0</v>
      </c>
      <c r="K170" s="1" t="s">
        <v>396</v>
      </c>
      <c r="L170" s="2" t="s">
        <v>397</v>
      </c>
      <c r="M170" s="1">
        <v>0</v>
      </c>
      <c r="Q170" s="1">
        <v>0</v>
      </c>
      <c r="R170" s="1" t="b">
        <v>0</v>
      </c>
      <c r="S170" s="1" t="b">
        <v>0</v>
      </c>
    </row>
    <row r="171" spans="1:19" ht="30" x14ac:dyDescent="0.25">
      <c r="A171" s="1" t="s">
        <v>400</v>
      </c>
      <c r="B171" s="2" t="s">
        <v>20</v>
      </c>
      <c r="C171" s="2" t="s">
        <v>401</v>
      </c>
      <c r="E171" s="2" t="s">
        <v>282</v>
      </c>
      <c r="F171" s="3">
        <v>43993</v>
      </c>
      <c r="H171" s="6">
        <v>244</v>
      </c>
      <c r="I171" s="6">
        <v>244</v>
      </c>
      <c r="J171" s="6">
        <v>0</v>
      </c>
      <c r="M171" s="1">
        <v>0</v>
      </c>
      <c r="Q171" s="1">
        <v>0</v>
      </c>
      <c r="R171" s="1" t="b">
        <v>0</v>
      </c>
      <c r="S171" s="1" t="b">
        <v>0</v>
      </c>
    </row>
    <row r="172" spans="1:19" ht="30" x14ac:dyDescent="0.25">
      <c r="A172" s="1" t="s">
        <v>402</v>
      </c>
      <c r="B172" s="2" t="s">
        <v>221</v>
      </c>
      <c r="C172" s="2" t="s">
        <v>403</v>
      </c>
      <c r="E172" s="2" t="s">
        <v>197</v>
      </c>
      <c r="F172" s="3">
        <v>44074</v>
      </c>
      <c r="H172" s="6">
        <v>744.5</v>
      </c>
      <c r="I172" s="6">
        <v>744.5</v>
      </c>
      <c r="J172" s="6">
        <v>744.5</v>
      </c>
      <c r="K172" s="1" t="s">
        <v>404</v>
      </c>
      <c r="L172" s="2" t="s">
        <v>405</v>
      </c>
      <c r="M172" s="1">
        <v>0</v>
      </c>
      <c r="Q172" s="1">
        <v>0</v>
      </c>
      <c r="R172" s="1" t="b">
        <v>0</v>
      </c>
      <c r="S172" s="1" t="b">
        <v>0</v>
      </c>
    </row>
    <row r="173" spans="1:19" ht="30" x14ac:dyDescent="0.25">
      <c r="A173" s="1" t="s">
        <v>406</v>
      </c>
      <c r="B173" s="2" t="s">
        <v>20</v>
      </c>
      <c r="C173" s="2" t="s">
        <v>407</v>
      </c>
      <c r="E173" s="2" t="s">
        <v>127</v>
      </c>
      <c r="F173" s="3">
        <v>44133</v>
      </c>
      <c r="H173" s="6">
        <v>2400</v>
      </c>
      <c r="I173" s="6">
        <v>2400</v>
      </c>
      <c r="J173" s="6">
        <v>2400</v>
      </c>
      <c r="K173" s="1" t="s">
        <v>408</v>
      </c>
      <c r="L173" s="2" t="s">
        <v>409</v>
      </c>
      <c r="M173" s="1">
        <v>0</v>
      </c>
      <c r="Q173" s="1">
        <v>0</v>
      </c>
      <c r="R173" s="1" t="b">
        <v>0</v>
      </c>
      <c r="S173" s="1" t="b">
        <v>0</v>
      </c>
    </row>
    <row r="174" spans="1:19" ht="30" x14ac:dyDescent="0.25">
      <c r="A174" s="1" t="s">
        <v>410</v>
      </c>
      <c r="B174" s="2" t="s">
        <v>86</v>
      </c>
      <c r="C174" s="2" t="s">
        <v>411</v>
      </c>
      <c r="E174" s="2" t="s">
        <v>43</v>
      </c>
      <c r="F174" s="3">
        <v>44152</v>
      </c>
      <c r="H174" s="6">
        <v>74.989999999999995</v>
      </c>
      <c r="I174" s="6">
        <v>74.989999999999995</v>
      </c>
      <c r="J174" s="6">
        <v>75</v>
      </c>
      <c r="K174" s="1" t="s">
        <v>412</v>
      </c>
      <c r="L174" s="2" t="s">
        <v>413</v>
      </c>
      <c r="M174" s="1">
        <v>0</v>
      </c>
      <c r="Q174" s="1">
        <v>0</v>
      </c>
      <c r="R174" s="1" t="b">
        <v>0</v>
      </c>
      <c r="S174" s="1" t="b">
        <v>0</v>
      </c>
    </row>
    <row r="175" spans="1:19" ht="30" x14ac:dyDescent="0.25">
      <c r="A175" s="1" t="s">
        <v>414</v>
      </c>
      <c r="B175" s="2" t="s">
        <v>86</v>
      </c>
      <c r="C175" s="2" t="s">
        <v>415</v>
      </c>
      <c r="E175" s="2" t="s">
        <v>43</v>
      </c>
      <c r="F175" s="3">
        <v>44200</v>
      </c>
      <c r="H175" s="6">
        <v>95.1</v>
      </c>
      <c r="I175" s="6">
        <v>95.1</v>
      </c>
      <c r="J175" s="6">
        <v>95.1</v>
      </c>
      <c r="K175" s="1" t="s">
        <v>416</v>
      </c>
      <c r="L175" s="2" t="s">
        <v>417</v>
      </c>
      <c r="M175" s="1">
        <v>0</v>
      </c>
      <c r="Q175" s="1">
        <v>0</v>
      </c>
      <c r="R175" s="1" t="b">
        <v>0</v>
      </c>
      <c r="S175" s="1" t="b">
        <v>0</v>
      </c>
    </row>
    <row r="176" spans="1:19" ht="30" x14ac:dyDescent="0.25">
      <c r="A176" s="1" t="s">
        <v>418</v>
      </c>
      <c r="B176" s="2" t="s">
        <v>20</v>
      </c>
      <c r="C176" s="2" t="s">
        <v>419</v>
      </c>
      <c r="E176" s="2" t="s">
        <v>127</v>
      </c>
      <c r="F176" s="3">
        <v>44228</v>
      </c>
      <c r="H176" s="6">
        <v>276.3</v>
      </c>
      <c r="I176" s="6">
        <v>276.3</v>
      </c>
      <c r="J176" s="6">
        <v>276.3</v>
      </c>
      <c r="K176" s="1" t="s">
        <v>420</v>
      </c>
      <c r="L176" s="2" t="s">
        <v>421</v>
      </c>
      <c r="M176" s="1">
        <v>0</v>
      </c>
      <c r="Q176" s="1">
        <v>0</v>
      </c>
      <c r="R176" s="1" t="b">
        <v>0</v>
      </c>
      <c r="S176" s="1" t="b">
        <v>0</v>
      </c>
    </row>
    <row r="177" spans="1:19" ht="30" x14ac:dyDescent="0.25">
      <c r="A177" s="1" t="s">
        <v>422</v>
      </c>
      <c r="B177" s="2" t="s">
        <v>33</v>
      </c>
      <c r="C177" s="2" t="s">
        <v>423</v>
      </c>
      <c r="E177" s="2" t="s">
        <v>29</v>
      </c>
      <c r="F177" s="3">
        <v>44230</v>
      </c>
      <c r="H177" s="6">
        <v>89.97</v>
      </c>
      <c r="I177" s="6">
        <v>89.97</v>
      </c>
      <c r="J177" s="6">
        <v>89.98</v>
      </c>
      <c r="M177" s="1">
        <v>0</v>
      </c>
      <c r="Q177" s="1">
        <v>0</v>
      </c>
      <c r="R177" s="1" t="b">
        <v>0</v>
      </c>
      <c r="S177" s="1" t="b">
        <v>0</v>
      </c>
    </row>
    <row r="178" spans="1:19" ht="30" x14ac:dyDescent="0.25">
      <c r="A178" s="1" t="s">
        <v>424</v>
      </c>
      <c r="B178" s="2" t="s">
        <v>86</v>
      </c>
      <c r="C178" s="2" t="s">
        <v>425</v>
      </c>
      <c r="D178" s="1">
        <v>42370112947</v>
      </c>
      <c r="E178" s="2" t="s">
        <v>43</v>
      </c>
      <c r="F178" s="3">
        <v>44267</v>
      </c>
      <c r="H178" s="6">
        <v>412</v>
      </c>
      <c r="I178" s="6">
        <v>412</v>
      </c>
      <c r="J178" s="6">
        <v>412</v>
      </c>
      <c r="K178" s="1" t="s">
        <v>426</v>
      </c>
      <c r="L178" s="2" t="s">
        <v>427</v>
      </c>
      <c r="M178" s="1">
        <v>0</v>
      </c>
      <c r="Q178" s="1">
        <v>0</v>
      </c>
      <c r="R178" s="1" t="b">
        <v>0</v>
      </c>
      <c r="S178" s="1" t="b">
        <v>0</v>
      </c>
    </row>
    <row r="179" spans="1:19" ht="30" x14ac:dyDescent="0.25">
      <c r="A179" s="1" t="s">
        <v>428</v>
      </c>
      <c r="B179" s="2" t="s">
        <v>86</v>
      </c>
      <c r="C179" s="2" t="s">
        <v>429</v>
      </c>
      <c r="D179" s="1" t="s">
        <v>430</v>
      </c>
      <c r="E179" s="2" t="s">
        <v>43</v>
      </c>
      <c r="F179" s="3">
        <v>44267</v>
      </c>
      <c r="H179" s="6">
        <v>420</v>
      </c>
      <c r="I179" s="6">
        <v>420</v>
      </c>
      <c r="J179" s="6">
        <v>420</v>
      </c>
      <c r="K179" s="1" t="s">
        <v>426</v>
      </c>
      <c r="L179" s="2" t="s">
        <v>427</v>
      </c>
      <c r="M179" s="1">
        <v>0</v>
      </c>
      <c r="Q179" s="1">
        <v>0</v>
      </c>
      <c r="R179" s="1" t="b">
        <v>0</v>
      </c>
      <c r="S179" s="1" t="b">
        <v>0</v>
      </c>
    </row>
    <row r="180" spans="1:19" x14ac:dyDescent="0.25">
      <c r="A180" s="1" t="s">
        <v>431</v>
      </c>
      <c r="B180" s="2" t="s">
        <v>86</v>
      </c>
      <c r="C180" s="2" t="s">
        <v>432</v>
      </c>
      <c r="E180" s="2" t="s">
        <v>43</v>
      </c>
      <c r="F180" s="3">
        <v>44286</v>
      </c>
      <c r="H180" s="6">
        <v>270</v>
      </c>
      <c r="I180" s="6">
        <v>270</v>
      </c>
      <c r="J180" s="6">
        <v>270</v>
      </c>
      <c r="K180" s="1" t="s">
        <v>433</v>
      </c>
      <c r="L180" s="2" t="s">
        <v>434</v>
      </c>
      <c r="M180" s="1">
        <v>0</v>
      </c>
      <c r="Q180" s="1">
        <v>0</v>
      </c>
      <c r="R180" s="1" t="b">
        <v>0</v>
      </c>
      <c r="S180" s="1" t="b">
        <v>0</v>
      </c>
    </row>
    <row r="181" spans="1:19" ht="30" x14ac:dyDescent="0.25">
      <c r="A181" s="1" t="s">
        <v>435</v>
      </c>
      <c r="B181" s="2" t="s">
        <v>20</v>
      </c>
      <c r="C181" s="2" t="s">
        <v>436</v>
      </c>
      <c r="E181" s="2" t="s">
        <v>22</v>
      </c>
      <c r="F181" s="3">
        <v>44642</v>
      </c>
      <c r="H181" s="6">
        <v>1122</v>
      </c>
      <c r="I181" s="6">
        <v>1122</v>
      </c>
      <c r="J181" s="6">
        <v>1122</v>
      </c>
      <c r="K181" s="1" t="s">
        <v>437</v>
      </c>
      <c r="L181" s="2" t="s">
        <v>438</v>
      </c>
      <c r="M181" s="1">
        <v>0</v>
      </c>
      <c r="Q181" s="1">
        <v>0</v>
      </c>
      <c r="R181" s="1" t="b">
        <v>0</v>
      </c>
      <c r="S181" s="1" t="b">
        <v>0</v>
      </c>
    </row>
    <row r="182" spans="1:19" x14ac:dyDescent="0.25">
      <c r="A182" s="1" t="s">
        <v>439</v>
      </c>
      <c r="B182" s="2" t="s">
        <v>50</v>
      </c>
      <c r="C182" s="2" t="s">
        <v>440</v>
      </c>
      <c r="E182" s="2" t="s">
        <v>29</v>
      </c>
      <c r="F182" s="3">
        <v>44658</v>
      </c>
      <c r="H182" s="6">
        <v>24.98</v>
      </c>
      <c r="I182" s="6">
        <v>24.98</v>
      </c>
      <c r="J182" s="6">
        <v>24.98</v>
      </c>
      <c r="M182" s="1">
        <v>0</v>
      </c>
      <c r="Q182" s="1">
        <v>0</v>
      </c>
      <c r="R182" s="1" t="b">
        <v>0</v>
      </c>
      <c r="S182" s="1" t="b">
        <v>0</v>
      </c>
    </row>
    <row r="183" spans="1:19" ht="30" x14ac:dyDescent="0.25">
      <c r="A183" s="4" t="s">
        <v>441</v>
      </c>
      <c r="B183" s="2" t="s">
        <v>20</v>
      </c>
      <c r="C183" s="2" t="s">
        <v>442</v>
      </c>
      <c r="E183" s="2" t="s">
        <v>29</v>
      </c>
      <c r="F183" s="3">
        <v>44684</v>
      </c>
      <c r="H183" s="6">
        <v>490</v>
      </c>
      <c r="I183" s="6">
        <v>490</v>
      </c>
      <c r="J183" s="6">
        <v>490</v>
      </c>
      <c r="K183" s="1" t="s">
        <v>443</v>
      </c>
      <c r="L183" s="2" t="s">
        <v>444</v>
      </c>
      <c r="M183" s="1">
        <v>0</v>
      </c>
      <c r="Q183" s="1">
        <v>0</v>
      </c>
      <c r="R183" s="1" t="b">
        <v>0</v>
      </c>
      <c r="S183" s="1" t="b">
        <v>0</v>
      </c>
    </row>
    <row r="184" spans="1:19" ht="30" x14ac:dyDescent="0.25">
      <c r="A184" s="4" t="s">
        <v>445</v>
      </c>
      <c r="B184" s="2" t="s">
        <v>33</v>
      </c>
      <c r="C184" s="2" t="s">
        <v>446</v>
      </c>
      <c r="E184" s="2" t="s">
        <v>29</v>
      </c>
      <c r="F184" s="3">
        <v>44704</v>
      </c>
      <c r="H184" s="6">
        <v>149</v>
      </c>
      <c r="I184" s="6">
        <v>149</v>
      </c>
      <c r="J184" s="6">
        <v>149</v>
      </c>
      <c r="M184" s="1">
        <v>0</v>
      </c>
      <c r="Q184" s="1">
        <v>0</v>
      </c>
      <c r="R184" s="1" t="b">
        <v>0</v>
      </c>
      <c r="S184" s="1" t="b">
        <v>0</v>
      </c>
    </row>
    <row r="185" spans="1:19" x14ac:dyDescent="0.25">
      <c r="A185" s="4" t="s">
        <v>447</v>
      </c>
      <c r="B185" s="2" t="s">
        <v>50</v>
      </c>
      <c r="C185" s="2" t="s">
        <v>448</v>
      </c>
      <c r="E185" s="2" t="s">
        <v>29</v>
      </c>
      <c r="F185" s="3">
        <v>44704</v>
      </c>
      <c r="H185" s="6">
        <v>398</v>
      </c>
      <c r="I185" s="6">
        <v>398</v>
      </c>
      <c r="J185" s="6">
        <v>398</v>
      </c>
      <c r="K185" s="1" t="s">
        <v>449</v>
      </c>
      <c r="L185" s="2" t="s">
        <v>450</v>
      </c>
      <c r="M185" s="1">
        <v>0</v>
      </c>
      <c r="Q185" s="1">
        <v>0</v>
      </c>
      <c r="R185" s="1" t="b">
        <v>0</v>
      </c>
      <c r="S185" s="1" t="b">
        <v>0</v>
      </c>
    </row>
    <row r="186" spans="1:19" ht="30" x14ac:dyDescent="0.25">
      <c r="A186" s="4" t="s">
        <v>451</v>
      </c>
      <c r="B186" s="2" t="s">
        <v>20</v>
      </c>
      <c r="C186" s="2" t="s">
        <v>452</v>
      </c>
      <c r="E186" s="2" t="s">
        <v>197</v>
      </c>
      <c r="F186" s="3">
        <v>44706</v>
      </c>
      <c r="H186" s="6">
        <v>501.4</v>
      </c>
      <c r="I186" s="6">
        <v>501.4</v>
      </c>
      <c r="J186" s="6">
        <v>501.4</v>
      </c>
      <c r="K186" s="1" t="s">
        <v>453</v>
      </c>
      <c r="L186" s="2" t="s">
        <v>454</v>
      </c>
      <c r="M186" s="1">
        <v>0</v>
      </c>
      <c r="Q186" s="1">
        <v>0</v>
      </c>
      <c r="R186" s="1" t="b">
        <v>0</v>
      </c>
      <c r="S186" s="1" t="b">
        <v>0</v>
      </c>
    </row>
    <row r="187" spans="1:19" ht="45" x14ac:dyDescent="0.25">
      <c r="A187" s="4" t="s">
        <v>455</v>
      </c>
      <c r="B187" s="2" t="s">
        <v>86</v>
      </c>
      <c r="C187" s="2" t="s">
        <v>456</v>
      </c>
      <c r="E187" s="2" t="s">
        <v>43</v>
      </c>
      <c r="F187" s="3">
        <v>44734</v>
      </c>
      <c r="H187" s="6">
        <v>81.96</v>
      </c>
      <c r="I187" s="6">
        <v>81.96</v>
      </c>
      <c r="J187" s="6">
        <v>81.96</v>
      </c>
      <c r="K187" s="1" t="s">
        <v>457</v>
      </c>
      <c r="L187" s="2" t="s">
        <v>458</v>
      </c>
      <c r="M187" s="1">
        <v>0</v>
      </c>
      <c r="Q187" s="1">
        <v>0</v>
      </c>
      <c r="R187" s="1" t="b">
        <v>0</v>
      </c>
      <c r="S187" s="1" t="b">
        <v>0</v>
      </c>
    </row>
    <row r="188" spans="1:19" ht="30" x14ac:dyDescent="0.25">
      <c r="A188" s="4" t="s">
        <v>459</v>
      </c>
      <c r="B188" s="2" t="s">
        <v>33</v>
      </c>
      <c r="C188" s="2" t="s">
        <v>460</v>
      </c>
      <c r="E188" s="2" t="s">
        <v>29</v>
      </c>
      <c r="F188" s="3">
        <v>44748</v>
      </c>
      <c r="H188" s="6">
        <v>152.76</v>
      </c>
      <c r="I188" s="6">
        <v>152.76</v>
      </c>
      <c r="J188" s="6">
        <v>152.76</v>
      </c>
      <c r="K188" s="1" t="s">
        <v>461</v>
      </c>
      <c r="L188" s="2" t="s">
        <v>462</v>
      </c>
      <c r="M188" s="1">
        <v>0</v>
      </c>
      <c r="Q188" s="1">
        <v>0</v>
      </c>
      <c r="R188" s="1" t="b">
        <v>0</v>
      </c>
      <c r="S188" s="1" t="b">
        <v>0</v>
      </c>
    </row>
    <row r="189" spans="1:19" ht="30" x14ac:dyDescent="0.25">
      <c r="A189" s="4" t="s">
        <v>465</v>
      </c>
      <c r="B189" s="2" t="s">
        <v>20</v>
      </c>
      <c r="C189" s="2" t="s">
        <v>466</v>
      </c>
      <c r="E189" s="2" t="s">
        <v>25</v>
      </c>
      <c r="F189" s="3">
        <v>44771</v>
      </c>
      <c r="H189" s="6">
        <v>3600</v>
      </c>
      <c r="I189" s="6">
        <v>3600</v>
      </c>
      <c r="J189" s="6">
        <v>3600</v>
      </c>
      <c r="K189" s="1" t="s">
        <v>467</v>
      </c>
      <c r="L189" s="2" t="s">
        <v>468</v>
      </c>
      <c r="M189" s="1">
        <v>0</v>
      </c>
      <c r="Q189" s="1">
        <v>0</v>
      </c>
      <c r="R189" s="1" t="b">
        <v>0</v>
      </c>
      <c r="S189" s="1" t="b">
        <v>0</v>
      </c>
    </row>
    <row r="190" spans="1:19" ht="45" x14ac:dyDescent="0.25">
      <c r="A190" s="4" t="s">
        <v>469</v>
      </c>
      <c r="B190" s="2" t="s">
        <v>20</v>
      </c>
      <c r="C190" s="2" t="s">
        <v>470</v>
      </c>
      <c r="E190" s="2" t="s">
        <v>25</v>
      </c>
      <c r="F190" s="3">
        <v>44775</v>
      </c>
      <c r="H190" s="6">
        <v>69.010000000000005</v>
      </c>
      <c r="I190" s="6">
        <v>69.010000000000005</v>
      </c>
      <c r="J190" s="6">
        <v>69.010000000000005</v>
      </c>
      <c r="K190" s="1" t="s">
        <v>457</v>
      </c>
      <c r="L190" s="2" t="s">
        <v>458</v>
      </c>
      <c r="M190" s="1">
        <v>0</v>
      </c>
      <c r="Q190" s="1">
        <v>0</v>
      </c>
      <c r="R190" s="1" t="b">
        <v>0</v>
      </c>
      <c r="S190" s="1" t="b">
        <v>0</v>
      </c>
    </row>
    <row r="191" spans="1:19" ht="30" x14ac:dyDescent="0.25">
      <c r="A191" s="4" t="s">
        <v>471</v>
      </c>
      <c r="B191" s="2" t="s">
        <v>20</v>
      </c>
      <c r="C191" s="2" t="s">
        <v>472</v>
      </c>
      <c r="E191" s="2" t="s">
        <v>43</v>
      </c>
      <c r="F191" s="3">
        <v>44792</v>
      </c>
      <c r="H191" s="6">
        <v>201</v>
      </c>
      <c r="I191" s="6">
        <v>201</v>
      </c>
      <c r="J191" s="6">
        <v>201</v>
      </c>
      <c r="K191" s="1" t="s">
        <v>473</v>
      </c>
      <c r="L191" s="2" t="s">
        <v>474</v>
      </c>
      <c r="M191" s="1">
        <v>0</v>
      </c>
      <c r="Q191" s="1">
        <v>0</v>
      </c>
      <c r="R191" s="1" t="b">
        <v>0</v>
      </c>
      <c r="S191" s="1" t="b">
        <v>0</v>
      </c>
    </row>
    <row r="192" spans="1:19" ht="30" x14ac:dyDescent="0.25">
      <c r="A192" s="4" t="s">
        <v>475</v>
      </c>
      <c r="B192" s="2" t="s">
        <v>20</v>
      </c>
      <c r="C192" s="2" t="s">
        <v>476</v>
      </c>
      <c r="E192" s="2" t="s">
        <v>43</v>
      </c>
      <c r="F192" s="3">
        <v>44792</v>
      </c>
      <c r="H192" s="6">
        <v>264</v>
      </c>
      <c r="I192" s="6">
        <v>264</v>
      </c>
      <c r="J192" s="6">
        <v>264</v>
      </c>
      <c r="K192" s="1" t="s">
        <v>473</v>
      </c>
      <c r="L192" s="2" t="s">
        <v>474</v>
      </c>
      <c r="M192" s="1">
        <v>0</v>
      </c>
      <c r="Q192" s="1">
        <v>0</v>
      </c>
      <c r="R192" s="1" t="b">
        <v>0</v>
      </c>
      <c r="S192" s="1" t="b">
        <v>0</v>
      </c>
    </row>
    <row r="193" spans="1:19" x14ac:dyDescent="0.25">
      <c r="A193" s="4" t="s">
        <v>477</v>
      </c>
      <c r="B193" s="2" t="s">
        <v>86</v>
      </c>
      <c r="C193" s="2" t="s">
        <v>478</v>
      </c>
      <c r="E193" s="2" t="s">
        <v>43</v>
      </c>
      <c r="F193" s="3">
        <v>44804</v>
      </c>
      <c r="H193" s="6">
        <v>267</v>
      </c>
      <c r="I193" s="6">
        <v>267</v>
      </c>
      <c r="J193" s="6">
        <v>267</v>
      </c>
      <c r="K193" s="1" t="s">
        <v>479</v>
      </c>
      <c r="L193" s="2" t="s">
        <v>480</v>
      </c>
      <c r="M193" s="1">
        <v>0</v>
      </c>
      <c r="Q193" s="1">
        <v>0</v>
      </c>
      <c r="R193" s="1" t="b">
        <v>0</v>
      </c>
      <c r="S193" s="1" t="b">
        <v>0</v>
      </c>
    </row>
    <row r="194" spans="1:19" ht="30" x14ac:dyDescent="0.25">
      <c r="A194" s="4" t="s">
        <v>481</v>
      </c>
      <c r="B194" s="2" t="s">
        <v>86</v>
      </c>
      <c r="C194" s="2" t="s">
        <v>482</v>
      </c>
      <c r="E194" s="2" t="s">
        <v>43</v>
      </c>
      <c r="F194" s="3">
        <v>44804</v>
      </c>
      <c r="H194" s="6">
        <v>35</v>
      </c>
      <c r="I194" s="6">
        <v>35</v>
      </c>
      <c r="J194" s="6">
        <v>35</v>
      </c>
      <c r="K194" s="1" t="s">
        <v>479</v>
      </c>
      <c r="L194" s="2" t="s">
        <v>480</v>
      </c>
      <c r="M194" s="1">
        <v>0</v>
      </c>
      <c r="Q194" s="1">
        <v>0</v>
      </c>
      <c r="R194" s="1" t="b">
        <v>0</v>
      </c>
      <c r="S194" s="1" t="b">
        <v>0</v>
      </c>
    </row>
    <row r="195" spans="1:19" ht="30" x14ac:dyDescent="0.25">
      <c r="A195" s="4" t="s">
        <v>483</v>
      </c>
      <c r="B195" s="2" t="s">
        <v>41</v>
      </c>
      <c r="C195" s="2" t="s">
        <v>484</v>
      </c>
      <c r="E195" s="2" t="s">
        <v>43</v>
      </c>
      <c r="F195" s="3">
        <v>44805</v>
      </c>
      <c r="H195" s="6">
        <v>308.45</v>
      </c>
      <c r="I195" s="6">
        <v>308.45</v>
      </c>
      <c r="J195" s="6">
        <v>308.45</v>
      </c>
      <c r="K195" s="1" t="s">
        <v>416</v>
      </c>
      <c r="L195" s="2" t="s">
        <v>417</v>
      </c>
      <c r="M195" s="1">
        <v>0</v>
      </c>
      <c r="Q195" s="1">
        <v>0</v>
      </c>
      <c r="R195" s="1" t="b">
        <v>0</v>
      </c>
      <c r="S195" s="1" t="b">
        <v>0</v>
      </c>
    </row>
    <row r="196" spans="1:19" ht="30" x14ac:dyDescent="0.25">
      <c r="A196" s="4" t="s">
        <v>485</v>
      </c>
      <c r="B196" s="2" t="s">
        <v>41</v>
      </c>
      <c r="C196" s="2" t="s">
        <v>486</v>
      </c>
      <c r="E196" s="2" t="s">
        <v>43</v>
      </c>
      <c r="F196" s="3">
        <v>44805</v>
      </c>
      <c r="H196" s="6">
        <v>253.46</v>
      </c>
      <c r="I196" s="6">
        <v>253.46</v>
      </c>
      <c r="J196" s="6">
        <v>253.46</v>
      </c>
      <c r="K196" s="1" t="s">
        <v>416</v>
      </c>
      <c r="L196" s="2" t="s">
        <v>417</v>
      </c>
      <c r="M196" s="1">
        <v>0</v>
      </c>
      <c r="Q196" s="1">
        <v>0</v>
      </c>
      <c r="R196" s="1" t="b">
        <v>0</v>
      </c>
      <c r="S196" s="1" t="b">
        <v>0</v>
      </c>
    </row>
    <row r="197" spans="1:19" ht="45" x14ac:dyDescent="0.25">
      <c r="A197" s="4" t="s">
        <v>487</v>
      </c>
      <c r="B197" s="2" t="s">
        <v>41</v>
      </c>
      <c r="C197" s="2" t="s">
        <v>488</v>
      </c>
      <c r="E197" s="2" t="s">
        <v>43</v>
      </c>
      <c r="F197" s="3">
        <v>44812</v>
      </c>
      <c r="H197" s="6">
        <v>32.729999999999997</v>
      </c>
      <c r="I197" s="6">
        <v>32.729999999999997</v>
      </c>
      <c r="J197" s="6">
        <v>32.729999999999997</v>
      </c>
      <c r="K197" s="1" t="s">
        <v>457</v>
      </c>
      <c r="L197" s="2" t="s">
        <v>458</v>
      </c>
      <c r="M197" s="1">
        <v>0</v>
      </c>
      <c r="Q197" s="1">
        <v>0</v>
      </c>
      <c r="R197" s="1" t="b">
        <v>0</v>
      </c>
      <c r="S197" s="1" t="b">
        <v>0</v>
      </c>
    </row>
    <row r="198" spans="1:19" ht="45" x14ac:dyDescent="0.25">
      <c r="A198" s="4" t="s">
        <v>489</v>
      </c>
      <c r="B198" s="2" t="s">
        <v>41</v>
      </c>
      <c r="C198" s="2" t="s">
        <v>490</v>
      </c>
      <c r="E198" s="2" t="s">
        <v>43</v>
      </c>
      <c r="F198" s="3">
        <v>44812</v>
      </c>
      <c r="H198" s="6">
        <v>91.06</v>
      </c>
      <c r="I198" s="6">
        <v>91.06</v>
      </c>
      <c r="J198" s="6">
        <v>91.06</v>
      </c>
      <c r="K198" s="1" t="s">
        <v>457</v>
      </c>
      <c r="L198" s="2" t="s">
        <v>458</v>
      </c>
      <c r="M198" s="1">
        <v>0</v>
      </c>
      <c r="Q198" s="1">
        <v>0</v>
      </c>
      <c r="R198" s="1" t="b">
        <v>0</v>
      </c>
      <c r="S198" s="1" t="b">
        <v>0</v>
      </c>
    </row>
    <row r="199" spans="1:19" ht="45" x14ac:dyDescent="0.25">
      <c r="A199" s="4" t="s">
        <v>491</v>
      </c>
      <c r="B199" s="2" t="s">
        <v>86</v>
      </c>
      <c r="C199" s="2" t="s">
        <v>492</v>
      </c>
      <c r="E199" s="2" t="s">
        <v>43</v>
      </c>
      <c r="F199" s="3">
        <v>44812</v>
      </c>
      <c r="H199" s="6">
        <v>60.22</v>
      </c>
      <c r="I199" s="6">
        <v>60.22</v>
      </c>
      <c r="J199" s="6">
        <v>60.22</v>
      </c>
      <c r="K199" s="1" t="s">
        <v>457</v>
      </c>
      <c r="L199" s="2" t="s">
        <v>458</v>
      </c>
      <c r="M199" s="1">
        <v>0</v>
      </c>
      <c r="Q199" s="1">
        <v>0</v>
      </c>
      <c r="R199" s="1" t="b">
        <v>0</v>
      </c>
      <c r="S199" s="1" t="b">
        <v>0</v>
      </c>
    </row>
    <row r="200" spans="1:19" ht="30" x14ac:dyDescent="0.25">
      <c r="A200" s="1" t="s">
        <v>493</v>
      </c>
      <c r="B200" s="2" t="s">
        <v>20</v>
      </c>
      <c r="C200" s="2" t="s">
        <v>494</v>
      </c>
      <c r="E200" s="2" t="s">
        <v>29</v>
      </c>
      <c r="F200" s="3">
        <v>44834</v>
      </c>
      <c r="H200" s="6">
        <v>104.95</v>
      </c>
      <c r="I200" s="6">
        <v>104.95</v>
      </c>
      <c r="J200" s="6">
        <v>104.95</v>
      </c>
      <c r="K200" s="1" t="s">
        <v>495</v>
      </c>
      <c r="L200" s="2" t="s">
        <v>496</v>
      </c>
      <c r="M200" s="1">
        <v>0</v>
      </c>
      <c r="Q200" s="1">
        <v>0</v>
      </c>
      <c r="R200" s="1" t="b">
        <v>0</v>
      </c>
      <c r="S200" s="1" t="b">
        <v>0</v>
      </c>
    </row>
    <row r="201" spans="1:19" ht="30" x14ac:dyDescent="0.25">
      <c r="A201" s="4" t="s">
        <v>497</v>
      </c>
      <c r="B201" s="2" t="s">
        <v>20</v>
      </c>
      <c r="C201" s="2" t="s">
        <v>498</v>
      </c>
      <c r="E201" s="2" t="s">
        <v>22</v>
      </c>
      <c r="F201" s="3">
        <v>44874</v>
      </c>
      <c r="H201" s="6">
        <v>5625</v>
      </c>
      <c r="I201" s="6">
        <v>5625</v>
      </c>
      <c r="J201" s="6">
        <v>5625</v>
      </c>
      <c r="K201" s="1" t="s">
        <v>499</v>
      </c>
      <c r="L201" s="2" t="s">
        <v>500</v>
      </c>
      <c r="M201" s="1">
        <v>0</v>
      </c>
      <c r="Q201" s="1">
        <v>0</v>
      </c>
      <c r="R201" s="1" t="b">
        <v>0</v>
      </c>
      <c r="S201" s="1" t="b">
        <v>0</v>
      </c>
    </row>
    <row r="202" spans="1:19" ht="30" x14ac:dyDescent="0.25">
      <c r="A202" s="4" t="s">
        <v>501</v>
      </c>
      <c r="B202" s="2" t="s">
        <v>221</v>
      </c>
      <c r="C202" s="2" t="s">
        <v>502</v>
      </c>
      <c r="E202" s="2" t="s">
        <v>56</v>
      </c>
      <c r="F202" s="3">
        <v>44882</v>
      </c>
      <c r="H202" s="6">
        <v>640.26</v>
      </c>
      <c r="I202" s="6">
        <v>640.26</v>
      </c>
      <c r="J202" s="6">
        <v>640.26</v>
      </c>
      <c r="K202" s="1" t="s">
        <v>416</v>
      </c>
      <c r="L202" s="2" t="s">
        <v>417</v>
      </c>
      <c r="M202" s="1">
        <v>0</v>
      </c>
      <c r="Q202" s="1">
        <v>0</v>
      </c>
      <c r="R202" s="1" t="b">
        <v>0</v>
      </c>
      <c r="S202" s="1" t="b">
        <v>0</v>
      </c>
    </row>
    <row r="203" spans="1:19" x14ac:dyDescent="0.25">
      <c r="A203" s="4" t="s">
        <v>503</v>
      </c>
      <c r="B203" s="2" t="s">
        <v>86</v>
      </c>
      <c r="C203" s="2" t="s">
        <v>504</v>
      </c>
      <c r="E203" s="2" t="s">
        <v>43</v>
      </c>
      <c r="F203" s="3">
        <v>44897</v>
      </c>
      <c r="H203" s="6">
        <v>70</v>
      </c>
      <c r="I203" s="6">
        <v>70</v>
      </c>
      <c r="J203" s="6">
        <v>70</v>
      </c>
      <c r="K203" s="1" t="s">
        <v>479</v>
      </c>
      <c r="L203" s="2" t="s">
        <v>480</v>
      </c>
      <c r="M203" s="1">
        <v>0</v>
      </c>
      <c r="Q203" s="1">
        <v>0</v>
      </c>
      <c r="R203" s="1" t="b">
        <v>0</v>
      </c>
      <c r="S203" s="1" t="b">
        <v>0</v>
      </c>
    </row>
    <row r="204" spans="1:19" x14ac:dyDescent="0.25">
      <c r="A204" s="4" t="s">
        <v>505</v>
      </c>
      <c r="B204" s="2" t="s">
        <v>86</v>
      </c>
      <c r="C204" s="2" t="s">
        <v>478</v>
      </c>
      <c r="E204" s="2" t="s">
        <v>43</v>
      </c>
      <c r="F204" s="3">
        <v>44897</v>
      </c>
      <c r="H204" s="6">
        <v>265</v>
      </c>
      <c r="I204" s="6">
        <v>265</v>
      </c>
      <c r="J204" s="6">
        <v>265</v>
      </c>
      <c r="K204" s="1" t="s">
        <v>479</v>
      </c>
      <c r="L204" s="2" t="s">
        <v>480</v>
      </c>
      <c r="M204" s="1">
        <v>0</v>
      </c>
      <c r="Q204" s="1">
        <v>0</v>
      </c>
      <c r="R204" s="1" t="b">
        <v>0</v>
      </c>
      <c r="S204" s="1" t="b">
        <v>0</v>
      </c>
    </row>
    <row r="205" spans="1:19" ht="30" x14ac:dyDescent="0.25">
      <c r="A205" s="4" t="s">
        <v>506</v>
      </c>
      <c r="B205" s="2" t="s">
        <v>33</v>
      </c>
      <c r="C205" s="2" t="s">
        <v>507</v>
      </c>
      <c r="E205" s="2" t="s">
        <v>29</v>
      </c>
      <c r="F205" s="3">
        <v>44909</v>
      </c>
      <c r="H205" s="6">
        <v>152.94</v>
      </c>
      <c r="I205" s="6">
        <v>152.94</v>
      </c>
      <c r="J205" s="6">
        <v>152.94</v>
      </c>
      <c r="K205" s="1" t="s">
        <v>461</v>
      </c>
      <c r="L205" s="2" t="s">
        <v>462</v>
      </c>
      <c r="M205" s="1">
        <v>0</v>
      </c>
      <c r="Q205" s="1">
        <v>0</v>
      </c>
      <c r="R205" s="1" t="b">
        <v>0</v>
      </c>
      <c r="S205" s="1" t="b">
        <v>0</v>
      </c>
    </row>
    <row r="206" spans="1:19" x14ac:dyDescent="0.25">
      <c r="A206" s="4" t="s">
        <v>508</v>
      </c>
      <c r="B206" s="2" t="s">
        <v>86</v>
      </c>
      <c r="C206" s="2" t="s">
        <v>509</v>
      </c>
      <c r="E206" s="2" t="s">
        <v>43</v>
      </c>
      <c r="F206" s="3">
        <v>44929</v>
      </c>
      <c r="H206" s="6">
        <v>466.66</v>
      </c>
      <c r="I206" s="6">
        <v>466.66</v>
      </c>
      <c r="J206" s="6">
        <v>466.66</v>
      </c>
      <c r="K206" s="1" t="s">
        <v>510</v>
      </c>
      <c r="L206" s="2" t="s">
        <v>511</v>
      </c>
      <c r="M206" s="1">
        <v>0</v>
      </c>
      <c r="Q206" s="1">
        <v>0</v>
      </c>
      <c r="R206" s="1" t="b">
        <v>0</v>
      </c>
      <c r="S206" s="1" t="b">
        <v>0</v>
      </c>
    </row>
    <row r="207" spans="1:19" ht="30" x14ac:dyDescent="0.25">
      <c r="A207" s="4" t="s">
        <v>512</v>
      </c>
      <c r="B207" s="2" t="s">
        <v>33</v>
      </c>
      <c r="C207" s="2" t="s">
        <v>513</v>
      </c>
      <c r="E207" s="2" t="s">
        <v>29</v>
      </c>
      <c r="F207" s="3">
        <v>44930</v>
      </c>
      <c r="H207" s="6">
        <v>242.49</v>
      </c>
      <c r="I207" s="6">
        <v>242.49</v>
      </c>
      <c r="J207" s="6">
        <v>242.49</v>
      </c>
      <c r="K207" s="1" t="s">
        <v>449</v>
      </c>
      <c r="L207" s="2" t="s">
        <v>450</v>
      </c>
      <c r="M207" s="1">
        <v>0</v>
      </c>
      <c r="Q207" s="1">
        <v>0</v>
      </c>
      <c r="R207" s="1" t="b">
        <v>0</v>
      </c>
      <c r="S207" s="1" t="b">
        <v>0</v>
      </c>
    </row>
    <row r="208" spans="1:19" x14ac:dyDescent="0.25">
      <c r="A208" s="4" t="s">
        <v>514</v>
      </c>
      <c r="B208" s="2" t="s">
        <v>86</v>
      </c>
      <c r="C208" s="2" t="s">
        <v>515</v>
      </c>
      <c r="E208" s="2" t="s">
        <v>43</v>
      </c>
      <c r="F208" s="3">
        <v>44945</v>
      </c>
      <c r="H208" s="6">
        <v>66.2</v>
      </c>
      <c r="I208" s="6">
        <v>66.2</v>
      </c>
      <c r="J208" s="6">
        <v>66.2</v>
      </c>
      <c r="K208" s="1" t="s">
        <v>510</v>
      </c>
      <c r="L208" s="2" t="s">
        <v>511</v>
      </c>
      <c r="M208" s="1">
        <v>0</v>
      </c>
      <c r="Q208" s="1">
        <v>0</v>
      </c>
      <c r="R208" s="1" t="b">
        <v>0</v>
      </c>
      <c r="S208" s="1" t="b">
        <v>0</v>
      </c>
    </row>
    <row r="209" spans="1:19" ht="45" x14ac:dyDescent="0.25">
      <c r="A209" s="4" t="s">
        <v>516</v>
      </c>
      <c r="B209" s="2" t="s">
        <v>86</v>
      </c>
      <c r="C209" s="2" t="s">
        <v>517</v>
      </c>
      <c r="E209" s="2" t="s">
        <v>43</v>
      </c>
      <c r="F209" s="3">
        <v>44957</v>
      </c>
      <c r="H209" s="6">
        <v>7812</v>
      </c>
      <c r="I209" s="6">
        <v>7812</v>
      </c>
      <c r="J209" s="6">
        <v>7812</v>
      </c>
      <c r="K209" s="1" t="s">
        <v>518</v>
      </c>
      <c r="L209" s="2" t="s">
        <v>519</v>
      </c>
      <c r="M209" s="1">
        <v>0</v>
      </c>
      <c r="Q209" s="1">
        <v>0</v>
      </c>
      <c r="R209" s="1" t="b">
        <v>0</v>
      </c>
      <c r="S209" s="1" t="b">
        <v>0</v>
      </c>
    </row>
    <row r="210" spans="1:19" ht="45" x14ac:dyDescent="0.25">
      <c r="A210" s="4" t="s">
        <v>520</v>
      </c>
      <c r="B210" s="2" t="s">
        <v>86</v>
      </c>
      <c r="C210" s="2" t="s">
        <v>521</v>
      </c>
      <c r="E210" s="2" t="s">
        <v>43</v>
      </c>
      <c r="F210" s="3">
        <v>44972</v>
      </c>
      <c r="H210" s="6">
        <v>157.36000000000001</v>
      </c>
      <c r="I210" s="6">
        <v>157.36000000000001</v>
      </c>
      <c r="J210" s="6">
        <v>157.36000000000001</v>
      </c>
      <c r="K210" s="1" t="s">
        <v>457</v>
      </c>
      <c r="L210" s="2" t="s">
        <v>458</v>
      </c>
      <c r="M210" s="1">
        <v>0</v>
      </c>
      <c r="Q210" s="1">
        <v>0</v>
      </c>
      <c r="R210" s="1" t="b">
        <v>0</v>
      </c>
      <c r="S210" s="1" t="b">
        <v>0</v>
      </c>
    </row>
    <row r="211" spans="1:19" ht="30" x14ac:dyDescent="0.25">
      <c r="A211" s="4" t="s">
        <v>522</v>
      </c>
      <c r="B211" s="2" t="s">
        <v>33</v>
      </c>
      <c r="C211" s="2" t="s">
        <v>523</v>
      </c>
      <c r="E211" s="2" t="s">
        <v>29</v>
      </c>
      <c r="F211" s="3">
        <v>44972</v>
      </c>
      <c r="H211" s="6">
        <v>244</v>
      </c>
      <c r="I211" s="6">
        <v>244</v>
      </c>
      <c r="J211" s="6">
        <v>244</v>
      </c>
      <c r="K211" s="1" t="s">
        <v>461</v>
      </c>
      <c r="L211" s="2" t="s">
        <v>462</v>
      </c>
      <c r="M211" s="1">
        <v>0</v>
      </c>
      <c r="Q211" s="1">
        <v>0</v>
      </c>
      <c r="R211" s="1" t="b">
        <v>0</v>
      </c>
      <c r="S211" s="1" t="b">
        <v>0</v>
      </c>
    </row>
    <row r="212" spans="1:19" ht="30" x14ac:dyDescent="0.25">
      <c r="A212" s="4" t="s">
        <v>524</v>
      </c>
      <c r="B212" s="2" t="s">
        <v>33</v>
      </c>
      <c r="C212" s="2" t="s">
        <v>525</v>
      </c>
      <c r="E212" s="2" t="s">
        <v>29</v>
      </c>
      <c r="F212" s="3">
        <v>44972</v>
      </c>
      <c r="H212" s="6">
        <v>122.78</v>
      </c>
      <c r="I212" s="6">
        <v>122.78</v>
      </c>
      <c r="J212" s="6">
        <v>122.78</v>
      </c>
      <c r="K212" s="1" t="s">
        <v>449</v>
      </c>
      <c r="L212" s="2" t="s">
        <v>450</v>
      </c>
      <c r="M212" s="1">
        <v>0</v>
      </c>
      <c r="Q212" s="1">
        <v>0</v>
      </c>
      <c r="R212" s="1" t="b">
        <v>0</v>
      </c>
      <c r="S212" s="1" t="b">
        <v>0</v>
      </c>
    </row>
    <row r="213" spans="1:19" ht="30" x14ac:dyDescent="0.25">
      <c r="A213" s="4" t="s">
        <v>526</v>
      </c>
      <c r="B213" s="2" t="s">
        <v>20</v>
      </c>
      <c r="C213" s="2" t="s">
        <v>527</v>
      </c>
      <c r="E213" s="2" t="s">
        <v>43</v>
      </c>
      <c r="F213" s="3">
        <v>44973</v>
      </c>
      <c r="H213" s="6">
        <v>1001</v>
      </c>
      <c r="I213" s="6">
        <v>1001</v>
      </c>
      <c r="J213" s="6">
        <v>1001</v>
      </c>
      <c r="K213" s="1" t="s">
        <v>528</v>
      </c>
      <c r="L213" s="2" t="s">
        <v>529</v>
      </c>
      <c r="M213" s="1">
        <v>0</v>
      </c>
      <c r="Q213" s="1">
        <v>0</v>
      </c>
      <c r="R213" s="1" t="b">
        <v>0</v>
      </c>
      <c r="S213" s="1" t="b">
        <v>0</v>
      </c>
    </row>
    <row r="214" spans="1:19" ht="45" x14ac:dyDescent="0.25">
      <c r="A214" s="4" t="s">
        <v>530</v>
      </c>
      <c r="B214" s="2" t="s">
        <v>54</v>
      </c>
      <c r="C214" s="2" t="s">
        <v>531</v>
      </c>
      <c r="E214" s="2" t="s">
        <v>56</v>
      </c>
      <c r="F214" s="3">
        <v>44979</v>
      </c>
      <c r="H214" s="6">
        <v>145.6</v>
      </c>
      <c r="I214" s="6">
        <v>145.6</v>
      </c>
      <c r="J214" s="6">
        <v>145.6</v>
      </c>
      <c r="K214" s="1" t="s">
        <v>457</v>
      </c>
      <c r="L214" s="2" t="s">
        <v>458</v>
      </c>
      <c r="M214" s="1">
        <v>0</v>
      </c>
      <c r="Q214" s="1">
        <v>0</v>
      </c>
      <c r="R214" s="1" t="b">
        <v>0</v>
      </c>
      <c r="S214" s="1" t="b">
        <v>0</v>
      </c>
    </row>
    <row r="215" spans="1:19" ht="45" x14ac:dyDescent="0.25">
      <c r="A215" s="4" t="s">
        <v>532</v>
      </c>
      <c r="B215" s="2" t="s">
        <v>86</v>
      </c>
      <c r="C215" s="2" t="s">
        <v>533</v>
      </c>
      <c r="E215" s="2" t="s">
        <v>43</v>
      </c>
      <c r="F215" s="3">
        <v>44980</v>
      </c>
      <c r="H215" s="6">
        <v>199.99</v>
      </c>
      <c r="I215" s="6">
        <v>199.99</v>
      </c>
      <c r="J215" s="6">
        <v>199.99</v>
      </c>
      <c r="K215" s="1" t="s">
        <v>457</v>
      </c>
      <c r="L215" s="2" t="s">
        <v>458</v>
      </c>
      <c r="M215" s="1">
        <v>0</v>
      </c>
      <c r="Q215" s="1">
        <v>0</v>
      </c>
      <c r="R215" s="1" t="b">
        <v>0</v>
      </c>
      <c r="S215" s="1" t="b">
        <v>0</v>
      </c>
    </row>
    <row r="216" spans="1:19" x14ac:dyDescent="0.25">
      <c r="A216" s="1" t="s">
        <v>534</v>
      </c>
      <c r="B216" s="2" t="s">
        <v>27</v>
      </c>
      <c r="C216" s="2" t="s">
        <v>535</v>
      </c>
      <c r="E216" s="2" t="s">
        <v>29</v>
      </c>
      <c r="F216" s="3">
        <v>44988</v>
      </c>
      <c r="H216" s="6">
        <v>319.33</v>
      </c>
      <c r="I216" s="6">
        <v>319.33</v>
      </c>
      <c r="J216" s="6">
        <v>319.33</v>
      </c>
      <c r="K216" s="1" t="s">
        <v>536</v>
      </c>
      <c r="L216" s="2" t="s">
        <v>537</v>
      </c>
      <c r="M216" s="1">
        <v>0</v>
      </c>
      <c r="Q216" s="1">
        <v>0</v>
      </c>
      <c r="R216" s="1" t="b">
        <v>0</v>
      </c>
      <c r="S216" s="1" t="b">
        <v>0</v>
      </c>
    </row>
    <row r="217" spans="1:19" x14ac:dyDescent="0.25">
      <c r="A217" s="1" t="s">
        <v>538</v>
      </c>
      <c r="B217" s="2" t="s">
        <v>27</v>
      </c>
      <c r="C217" s="2" t="s">
        <v>539</v>
      </c>
      <c r="E217" s="2" t="s">
        <v>29</v>
      </c>
      <c r="F217" s="3">
        <v>44988</v>
      </c>
      <c r="H217" s="6">
        <v>632.98</v>
      </c>
      <c r="I217" s="6">
        <v>632.98</v>
      </c>
      <c r="J217" s="6">
        <v>632.98</v>
      </c>
      <c r="K217" s="1" t="s">
        <v>536</v>
      </c>
      <c r="L217" s="2" t="s">
        <v>537</v>
      </c>
      <c r="M217" s="1">
        <v>0</v>
      </c>
      <c r="Q217" s="1">
        <v>0</v>
      </c>
      <c r="R217" s="1" t="b">
        <v>0</v>
      </c>
      <c r="S217" s="1" t="b">
        <v>0</v>
      </c>
    </row>
    <row r="218" spans="1:19" ht="30" x14ac:dyDescent="0.25">
      <c r="A218" s="4" t="s">
        <v>540</v>
      </c>
      <c r="B218" s="2" t="s">
        <v>221</v>
      </c>
      <c r="C218" s="2" t="s">
        <v>541</v>
      </c>
      <c r="E218" s="2" t="s">
        <v>230</v>
      </c>
      <c r="F218" s="3">
        <v>44994</v>
      </c>
      <c r="H218" s="6">
        <v>110.5</v>
      </c>
      <c r="I218" s="6">
        <v>110.5</v>
      </c>
      <c r="J218" s="6">
        <v>110.5</v>
      </c>
      <c r="K218" s="1" t="s">
        <v>416</v>
      </c>
      <c r="L218" s="2" t="s">
        <v>417</v>
      </c>
      <c r="M218" s="1">
        <v>0</v>
      </c>
      <c r="Q218" s="1">
        <v>0</v>
      </c>
      <c r="R218" s="1" t="b">
        <v>0</v>
      </c>
      <c r="S218" s="1" t="b">
        <v>0</v>
      </c>
    </row>
    <row r="219" spans="1:19" ht="30" x14ac:dyDescent="0.25">
      <c r="A219" s="4" t="s">
        <v>542</v>
      </c>
      <c r="B219" s="2" t="s">
        <v>221</v>
      </c>
      <c r="C219" s="2" t="s">
        <v>543</v>
      </c>
      <c r="E219" s="2" t="s">
        <v>230</v>
      </c>
      <c r="F219" s="3">
        <v>44994</v>
      </c>
      <c r="H219" s="6">
        <v>151.85</v>
      </c>
      <c r="I219" s="6">
        <v>151.85</v>
      </c>
      <c r="J219" s="6">
        <v>151.85</v>
      </c>
      <c r="K219" s="1" t="s">
        <v>416</v>
      </c>
      <c r="L219" s="2" t="s">
        <v>417</v>
      </c>
      <c r="M219" s="1">
        <v>0</v>
      </c>
      <c r="Q219" s="1">
        <v>0</v>
      </c>
      <c r="R219" s="1" t="b">
        <v>0</v>
      </c>
      <c r="S219" s="1" t="b">
        <v>0</v>
      </c>
    </row>
    <row r="220" spans="1:19" ht="30" x14ac:dyDescent="0.25">
      <c r="A220" s="4" t="s">
        <v>544</v>
      </c>
      <c r="B220" s="2" t="s">
        <v>33</v>
      </c>
      <c r="C220" s="2" t="s">
        <v>545</v>
      </c>
      <c r="E220" s="2" t="s">
        <v>29</v>
      </c>
      <c r="F220" s="3">
        <v>45021</v>
      </c>
      <c r="H220" s="6">
        <v>547.46</v>
      </c>
      <c r="I220" s="6">
        <v>547.46</v>
      </c>
      <c r="J220" s="6">
        <v>547.46</v>
      </c>
      <c r="M220" s="1">
        <v>0</v>
      </c>
      <c r="Q220" s="1">
        <v>0</v>
      </c>
      <c r="R220" s="1" t="b">
        <v>0</v>
      </c>
      <c r="S220" s="1" t="b">
        <v>0</v>
      </c>
    </row>
    <row r="221" spans="1:19" ht="30" x14ac:dyDescent="0.25">
      <c r="A221" s="4" t="s">
        <v>546</v>
      </c>
      <c r="B221" s="2" t="s">
        <v>33</v>
      </c>
      <c r="C221" s="2" t="s">
        <v>547</v>
      </c>
      <c r="E221" s="2" t="s">
        <v>29</v>
      </c>
      <c r="F221" s="3">
        <v>45027</v>
      </c>
      <c r="H221" s="6">
        <v>119.99</v>
      </c>
      <c r="I221" s="6">
        <v>119.99</v>
      </c>
      <c r="J221" s="6">
        <v>119.99</v>
      </c>
      <c r="K221" s="1" t="s">
        <v>449</v>
      </c>
      <c r="L221" s="2" t="s">
        <v>450</v>
      </c>
      <c r="M221" s="1">
        <v>0</v>
      </c>
      <c r="Q221" s="1">
        <v>0</v>
      </c>
      <c r="R221" s="1" t="b">
        <v>0</v>
      </c>
      <c r="S221" s="1" t="b">
        <v>0</v>
      </c>
    </row>
    <row r="222" spans="1:19" ht="45" x14ac:dyDescent="0.25">
      <c r="A222" s="4" t="s">
        <v>548</v>
      </c>
      <c r="B222" s="2" t="s">
        <v>33</v>
      </c>
      <c r="C222" s="2" t="s">
        <v>549</v>
      </c>
      <c r="E222" s="2" t="s">
        <v>29</v>
      </c>
      <c r="F222" s="3">
        <v>45122</v>
      </c>
      <c r="H222" s="6">
        <v>231.52</v>
      </c>
      <c r="I222" s="6">
        <v>231.52</v>
      </c>
      <c r="J222" s="6">
        <v>231.52</v>
      </c>
      <c r="K222" s="1" t="s">
        <v>550</v>
      </c>
      <c r="L222" s="2" t="s">
        <v>551</v>
      </c>
      <c r="M222" s="1">
        <v>0</v>
      </c>
      <c r="Q222" s="1">
        <v>0</v>
      </c>
      <c r="R222" s="1" t="b">
        <v>0</v>
      </c>
      <c r="S222" s="1" t="b">
        <v>0</v>
      </c>
    </row>
    <row r="223" spans="1:19" ht="30" x14ac:dyDescent="0.25">
      <c r="B223" s="2" t="s">
        <v>684</v>
      </c>
      <c r="C223" s="2" t="s">
        <v>687</v>
      </c>
      <c r="E223" s="2" t="s">
        <v>683</v>
      </c>
      <c r="F223" s="3">
        <v>45323</v>
      </c>
      <c r="H223" s="6">
        <v>1</v>
      </c>
      <c r="I223" s="6">
        <v>1</v>
      </c>
      <c r="J223" s="6">
        <v>846</v>
      </c>
      <c r="L223" s="2" t="s">
        <v>685</v>
      </c>
    </row>
    <row r="224" spans="1:19" x14ac:dyDescent="0.25">
      <c r="B224" s="2" t="s">
        <v>684</v>
      </c>
      <c r="C224" s="2" t="s">
        <v>688</v>
      </c>
      <c r="E224" s="2" t="s">
        <v>683</v>
      </c>
      <c r="F224" s="3">
        <v>45323</v>
      </c>
      <c r="H224" s="6">
        <v>1</v>
      </c>
      <c r="I224" s="6">
        <v>1</v>
      </c>
      <c r="J224" s="6">
        <v>5740</v>
      </c>
      <c r="L224" s="2" t="s">
        <v>685</v>
      </c>
    </row>
    <row r="225" spans="1:12" ht="30" x14ac:dyDescent="0.25">
      <c r="B225" s="2" t="s">
        <v>684</v>
      </c>
      <c r="C225" s="2" t="s">
        <v>689</v>
      </c>
      <c r="E225" s="2" t="s">
        <v>683</v>
      </c>
      <c r="F225" s="3">
        <v>45323</v>
      </c>
      <c r="H225" s="6">
        <v>1</v>
      </c>
      <c r="I225" s="6">
        <v>1</v>
      </c>
      <c r="J225" s="6">
        <v>4320</v>
      </c>
      <c r="L225" s="2" t="s">
        <v>685</v>
      </c>
    </row>
    <row r="226" spans="1:12" ht="30" x14ac:dyDescent="0.25">
      <c r="B226" s="2" t="s">
        <v>684</v>
      </c>
      <c r="C226" s="2" t="s">
        <v>690</v>
      </c>
      <c r="E226" s="2" t="s">
        <v>683</v>
      </c>
      <c r="F226" s="3">
        <v>45323</v>
      </c>
      <c r="H226" s="6">
        <v>1</v>
      </c>
      <c r="I226" s="6">
        <v>1</v>
      </c>
      <c r="J226" s="6">
        <v>1578</v>
      </c>
      <c r="L226" s="2" t="s">
        <v>685</v>
      </c>
    </row>
    <row r="227" spans="1:12" ht="30" x14ac:dyDescent="0.25">
      <c r="B227" s="2" t="s">
        <v>684</v>
      </c>
      <c r="C227" s="2" t="s">
        <v>691</v>
      </c>
      <c r="E227" s="2" t="s">
        <v>683</v>
      </c>
      <c r="F227" s="3">
        <v>45323</v>
      </c>
      <c r="H227" s="6">
        <v>1</v>
      </c>
      <c r="I227" s="6">
        <v>1</v>
      </c>
      <c r="J227" s="6">
        <v>5088</v>
      </c>
      <c r="L227" s="2" t="s">
        <v>685</v>
      </c>
    </row>
    <row r="228" spans="1:12" x14ac:dyDescent="0.25">
      <c r="B228" s="2" t="s">
        <v>684</v>
      </c>
      <c r="C228" s="2" t="s">
        <v>698</v>
      </c>
      <c r="E228" s="2" t="s">
        <v>683</v>
      </c>
      <c r="F228" s="3">
        <v>45323</v>
      </c>
      <c r="H228" s="6">
        <v>1</v>
      </c>
      <c r="I228" s="6">
        <v>1</v>
      </c>
      <c r="J228" s="6">
        <v>9174</v>
      </c>
      <c r="L228" s="2" t="s">
        <v>686</v>
      </c>
    </row>
    <row r="229" spans="1:12" ht="30" x14ac:dyDescent="0.25">
      <c r="B229" s="2" t="s">
        <v>684</v>
      </c>
      <c r="C229" s="2" t="s">
        <v>699</v>
      </c>
      <c r="E229" s="2" t="s">
        <v>683</v>
      </c>
      <c r="F229" s="3">
        <v>45323</v>
      </c>
      <c r="H229" s="6">
        <v>1</v>
      </c>
      <c r="I229" s="6">
        <v>1</v>
      </c>
      <c r="J229" s="6">
        <v>7500</v>
      </c>
      <c r="L229" s="2" t="s">
        <v>686</v>
      </c>
    </row>
    <row r="230" spans="1:12" ht="30" x14ac:dyDescent="0.25">
      <c r="B230" s="2" t="s">
        <v>684</v>
      </c>
      <c r="C230" s="2" t="s">
        <v>692</v>
      </c>
      <c r="E230" s="2" t="s">
        <v>683</v>
      </c>
      <c r="F230" s="3">
        <v>45323</v>
      </c>
      <c r="H230" s="6">
        <v>1</v>
      </c>
      <c r="I230" s="6">
        <v>1</v>
      </c>
      <c r="J230" s="6">
        <v>1312</v>
      </c>
      <c r="L230" s="2" t="s">
        <v>693</v>
      </c>
    </row>
    <row r="231" spans="1:12" ht="30" x14ac:dyDescent="0.25">
      <c r="B231" s="2" t="s">
        <v>684</v>
      </c>
      <c r="C231" s="15" t="s">
        <v>701</v>
      </c>
      <c r="E231" s="2" t="s">
        <v>683</v>
      </c>
      <c r="F231" s="3">
        <v>45323</v>
      </c>
      <c r="H231" s="6">
        <v>1</v>
      </c>
      <c r="I231" s="6">
        <v>1</v>
      </c>
      <c r="J231" s="6">
        <v>1140</v>
      </c>
      <c r="L231" s="2" t="s">
        <v>693</v>
      </c>
    </row>
    <row r="232" spans="1:12" ht="30" x14ac:dyDescent="0.25">
      <c r="B232" s="2" t="s">
        <v>684</v>
      </c>
      <c r="C232" s="15" t="s">
        <v>700</v>
      </c>
      <c r="E232" s="2" t="s">
        <v>683</v>
      </c>
      <c r="F232" s="3">
        <v>45323</v>
      </c>
      <c r="H232" s="6">
        <v>1</v>
      </c>
      <c r="I232" s="6">
        <v>1</v>
      </c>
      <c r="J232" s="6">
        <v>398</v>
      </c>
      <c r="L232" s="2" t="s">
        <v>693</v>
      </c>
    </row>
    <row r="233" spans="1:12" ht="15" customHeight="1" x14ac:dyDescent="0.25">
      <c r="B233" s="2" t="s">
        <v>684</v>
      </c>
      <c r="C233" s="2" t="s">
        <v>694</v>
      </c>
      <c r="E233" s="2" t="s">
        <v>683</v>
      </c>
      <c r="F233" s="3">
        <v>45323</v>
      </c>
      <c r="H233" s="6">
        <v>1</v>
      </c>
      <c r="I233" s="6">
        <v>1</v>
      </c>
      <c r="J233" s="6">
        <v>1499</v>
      </c>
      <c r="L233" s="2" t="s">
        <v>696</v>
      </c>
    </row>
    <row r="234" spans="1:12" ht="30" x14ac:dyDescent="0.25">
      <c r="B234" s="2" t="s">
        <v>684</v>
      </c>
      <c r="C234" s="15" t="s">
        <v>704</v>
      </c>
      <c r="E234" s="2" t="s">
        <v>683</v>
      </c>
      <c r="F234" s="3">
        <v>45323</v>
      </c>
      <c r="H234" s="6">
        <v>1</v>
      </c>
      <c r="I234" s="6">
        <v>1</v>
      </c>
      <c r="J234" s="6">
        <v>1895.24</v>
      </c>
      <c r="L234" s="2" t="s">
        <v>705</v>
      </c>
    </row>
    <row r="235" spans="1:12" ht="30" x14ac:dyDescent="0.25">
      <c r="B235" s="2" t="s">
        <v>684</v>
      </c>
      <c r="C235" s="15" t="s">
        <v>706</v>
      </c>
      <c r="E235" s="2" t="s">
        <v>683</v>
      </c>
      <c r="F235" s="3">
        <v>45324</v>
      </c>
      <c r="H235" s="6">
        <v>1</v>
      </c>
      <c r="I235" s="6">
        <v>1</v>
      </c>
      <c r="J235" s="6">
        <v>1312</v>
      </c>
      <c r="L235" s="2" t="s">
        <v>705</v>
      </c>
    </row>
    <row r="236" spans="1:12" ht="30" x14ac:dyDescent="0.25">
      <c r="B236" s="2" t="s">
        <v>684</v>
      </c>
      <c r="C236" s="15" t="s">
        <v>707</v>
      </c>
      <c r="E236" s="2" t="s">
        <v>683</v>
      </c>
      <c r="F236" s="3">
        <v>45325</v>
      </c>
      <c r="H236" s="6">
        <v>1</v>
      </c>
      <c r="I236" s="6">
        <v>1</v>
      </c>
      <c r="J236" s="6">
        <v>283</v>
      </c>
      <c r="L236" s="2" t="s">
        <v>705</v>
      </c>
    </row>
    <row r="237" spans="1:12" ht="30" x14ac:dyDescent="0.25">
      <c r="B237" s="2" t="s">
        <v>684</v>
      </c>
      <c r="C237" s="2" t="s">
        <v>695</v>
      </c>
      <c r="E237" s="2" t="s">
        <v>683</v>
      </c>
      <c r="F237" s="3">
        <v>45323</v>
      </c>
      <c r="H237" s="6">
        <v>1</v>
      </c>
      <c r="I237" s="6">
        <v>1</v>
      </c>
      <c r="J237" s="6">
        <v>1590</v>
      </c>
      <c r="L237" s="2" t="s">
        <v>685</v>
      </c>
    </row>
    <row r="238" spans="1:12" ht="30" x14ac:dyDescent="0.25">
      <c r="B238" s="2" t="s">
        <v>684</v>
      </c>
      <c r="C238" s="2" t="s">
        <v>697</v>
      </c>
      <c r="E238" s="2" t="s">
        <v>683</v>
      </c>
      <c r="F238" s="3">
        <v>45323</v>
      </c>
      <c r="H238" s="6">
        <v>1</v>
      </c>
      <c r="I238" s="6">
        <v>1</v>
      </c>
      <c r="J238" s="6">
        <v>1259</v>
      </c>
      <c r="L238" s="2" t="s">
        <v>685</v>
      </c>
    </row>
    <row r="239" spans="1:12" ht="45" x14ac:dyDescent="0.25">
      <c r="B239" s="2" t="s">
        <v>684</v>
      </c>
      <c r="C239" s="2" t="s">
        <v>702</v>
      </c>
      <c r="E239" s="2" t="s">
        <v>683</v>
      </c>
      <c r="F239" s="3">
        <v>45323</v>
      </c>
      <c r="H239" s="6">
        <v>1</v>
      </c>
      <c r="I239" s="6">
        <v>1</v>
      </c>
      <c r="J239" s="6">
        <v>11670</v>
      </c>
      <c r="L239" s="2" t="s">
        <v>703</v>
      </c>
    </row>
    <row r="240" spans="1:12" ht="30" x14ac:dyDescent="0.25">
      <c r="A240" s="7"/>
      <c r="B240" s="8" t="s">
        <v>33</v>
      </c>
      <c r="C240" s="37" t="s">
        <v>724</v>
      </c>
      <c r="D240" s="7"/>
      <c r="E240" s="8" t="s">
        <v>29</v>
      </c>
      <c r="F240" s="42">
        <v>45349</v>
      </c>
      <c r="G240" s="38"/>
      <c r="H240" s="39">
        <v>1939.2</v>
      </c>
      <c r="I240" s="39">
        <v>1939.2</v>
      </c>
      <c r="J240" s="39">
        <v>1939.2</v>
      </c>
      <c r="L240" s="2" t="s">
        <v>736</v>
      </c>
    </row>
    <row r="241" spans="1:12" ht="30" x14ac:dyDescent="0.25">
      <c r="B241" s="2" t="s">
        <v>731</v>
      </c>
      <c r="C241" s="32" t="s">
        <v>726</v>
      </c>
      <c r="E241" s="2" t="s">
        <v>733</v>
      </c>
      <c r="F241" s="41">
        <v>45247</v>
      </c>
      <c r="G241" s="33"/>
      <c r="H241" s="40">
        <v>1026.31</v>
      </c>
      <c r="I241" s="40">
        <v>1026.31</v>
      </c>
      <c r="J241" s="40">
        <v>1026.31</v>
      </c>
    </row>
    <row r="242" spans="1:12" ht="30" x14ac:dyDescent="0.25">
      <c r="B242" s="2" t="s">
        <v>731</v>
      </c>
      <c r="C242" s="32" t="s">
        <v>726</v>
      </c>
      <c r="E242" s="2" t="s">
        <v>733</v>
      </c>
      <c r="F242" s="41">
        <v>45247</v>
      </c>
      <c r="G242" s="33"/>
      <c r="H242" s="40">
        <v>1026.31</v>
      </c>
      <c r="I242" s="40">
        <v>1026.31</v>
      </c>
      <c r="J242" s="40">
        <v>1026.31</v>
      </c>
    </row>
    <row r="243" spans="1:12" ht="30" x14ac:dyDescent="0.25">
      <c r="B243" s="2" t="s">
        <v>297</v>
      </c>
      <c r="C243" s="32" t="s">
        <v>727</v>
      </c>
      <c r="E243" s="2" t="s">
        <v>734</v>
      </c>
      <c r="F243" s="41">
        <v>45184</v>
      </c>
      <c r="G243" s="33"/>
      <c r="H243" s="40">
        <v>109.69</v>
      </c>
      <c r="I243" s="40">
        <v>109.69</v>
      </c>
      <c r="J243" s="40">
        <v>109.69</v>
      </c>
    </row>
    <row r="244" spans="1:12" ht="30" x14ac:dyDescent="0.25">
      <c r="B244" s="2" t="s">
        <v>732</v>
      </c>
      <c r="C244" s="32" t="s">
        <v>728</v>
      </c>
      <c r="E244" s="2" t="s">
        <v>732</v>
      </c>
      <c r="F244" s="41">
        <v>45141</v>
      </c>
      <c r="G244" s="33"/>
      <c r="H244" s="40">
        <v>154.80000000000001</v>
      </c>
      <c r="I244" s="40">
        <v>154.80000000000001</v>
      </c>
      <c r="J244" s="40">
        <v>154.80000000000001</v>
      </c>
    </row>
    <row r="245" spans="1:12" ht="30" x14ac:dyDescent="0.25">
      <c r="B245" s="2" t="s">
        <v>732</v>
      </c>
      <c r="C245" s="32" t="s">
        <v>729</v>
      </c>
      <c r="E245" s="2" t="s">
        <v>732</v>
      </c>
      <c r="F245" s="41">
        <v>45141</v>
      </c>
      <c r="G245" s="33"/>
      <c r="H245" s="40">
        <v>258</v>
      </c>
      <c r="I245" s="40">
        <v>258</v>
      </c>
      <c r="J245" s="40">
        <v>258</v>
      </c>
    </row>
    <row r="246" spans="1:12" ht="32.25" customHeight="1" x14ac:dyDescent="0.25">
      <c r="A246" s="7"/>
      <c r="B246" s="8" t="s">
        <v>86</v>
      </c>
      <c r="C246" s="37" t="s">
        <v>730</v>
      </c>
      <c r="D246" s="7"/>
      <c r="E246" s="8" t="s">
        <v>43</v>
      </c>
      <c r="F246" s="42">
        <v>45344</v>
      </c>
      <c r="G246" s="38"/>
      <c r="H246" s="39">
        <f>665.83+250</f>
        <v>915.83</v>
      </c>
      <c r="I246" s="39">
        <f t="shared" ref="I246:J246" si="0">665.83+250</f>
        <v>915.83</v>
      </c>
      <c r="J246" s="39">
        <f t="shared" si="0"/>
        <v>915.83</v>
      </c>
      <c r="L246" s="2" t="s">
        <v>736</v>
      </c>
    </row>
    <row r="247" spans="1:12" ht="30" x14ac:dyDescent="0.25">
      <c r="B247" s="2" t="s">
        <v>33</v>
      </c>
      <c r="C247" s="32" t="s">
        <v>725</v>
      </c>
      <c r="E247" s="2" t="s">
        <v>29</v>
      </c>
      <c r="F247" s="41">
        <v>45139</v>
      </c>
      <c r="G247" s="33"/>
      <c r="H247" s="40">
        <v>212.21</v>
      </c>
      <c r="I247" s="40">
        <v>212.21</v>
      </c>
      <c r="J247" s="40">
        <v>212.21</v>
      </c>
    </row>
    <row r="248" spans="1:12" x14ac:dyDescent="0.25">
      <c r="H248" s="6">
        <f>SUM(H2:H247)</f>
        <v>422753.44999999995</v>
      </c>
      <c r="I248" s="6">
        <f>SUM(I2:I247)</f>
        <v>1153623.4500000002</v>
      </c>
      <c r="J248" s="6">
        <f>SUM(J2:J247)</f>
        <v>1327666.3600000001</v>
      </c>
    </row>
    <row r="249" spans="1:12" x14ac:dyDescent="0.25">
      <c r="C249" s="31" t="s">
        <v>709</v>
      </c>
      <c r="G249" s="31"/>
    </row>
    <row r="250" spans="1:12" x14ac:dyDescent="0.25">
      <c r="B250"/>
      <c r="C250"/>
      <c r="D250"/>
      <c r="E250" s="31" t="s">
        <v>4</v>
      </c>
      <c r="F250" s="31" t="s">
        <v>710</v>
      </c>
      <c r="G250"/>
      <c r="H250" s="31" t="s">
        <v>711</v>
      </c>
      <c r="I250" s="31" t="s">
        <v>712</v>
      </c>
      <c r="J250" s="31" t="s">
        <v>713</v>
      </c>
    </row>
    <row r="251" spans="1:12" x14ac:dyDescent="0.25">
      <c r="B251"/>
      <c r="C251"/>
      <c r="D251"/>
      <c r="E251" s="31"/>
      <c r="F251" s="31"/>
      <c r="G251"/>
      <c r="H251" s="31"/>
      <c r="I251" s="31"/>
      <c r="J251" s="31"/>
    </row>
    <row r="252" spans="1:12" ht="30" x14ac:dyDescent="0.25">
      <c r="B252" s="2" t="s">
        <v>41</v>
      </c>
      <c r="C252" s="32" t="s">
        <v>714</v>
      </c>
      <c r="E252" s="2" t="s">
        <v>24</v>
      </c>
      <c r="F252" s="41">
        <v>45022</v>
      </c>
      <c r="G252" s="33"/>
      <c r="H252" s="34">
        <v>11428.45</v>
      </c>
      <c r="I252" s="34">
        <v>11428.45</v>
      </c>
      <c r="J252" s="34">
        <v>11428.45</v>
      </c>
    </row>
    <row r="253" spans="1:12" ht="30" x14ac:dyDescent="0.25">
      <c r="B253" s="2" t="s">
        <v>20</v>
      </c>
      <c r="C253" s="32" t="s">
        <v>715</v>
      </c>
      <c r="E253" s="2" t="s">
        <v>24</v>
      </c>
      <c r="F253" s="41">
        <v>45056</v>
      </c>
      <c r="G253" s="33"/>
      <c r="H253" s="34">
        <v>846</v>
      </c>
      <c r="I253" s="34">
        <v>846</v>
      </c>
      <c r="J253" s="34">
        <v>846</v>
      </c>
    </row>
    <row r="254" spans="1:12" ht="30" x14ac:dyDescent="0.25">
      <c r="B254" s="2" t="s">
        <v>33</v>
      </c>
      <c r="C254" s="35" t="s">
        <v>716</v>
      </c>
      <c r="E254" s="2" t="s">
        <v>29</v>
      </c>
      <c r="G254"/>
      <c r="H254" s="34">
        <v>214.8</v>
      </c>
      <c r="I254" s="34">
        <v>214.8</v>
      </c>
      <c r="J254" s="34">
        <v>214.8</v>
      </c>
    </row>
    <row r="255" spans="1:12" x14ac:dyDescent="0.25">
      <c r="B255" s="2" t="s">
        <v>132</v>
      </c>
      <c r="C255" s="32" t="s">
        <v>717</v>
      </c>
      <c r="E255" s="2" t="s">
        <v>43</v>
      </c>
      <c r="F255" s="41">
        <v>45043</v>
      </c>
      <c r="G255" s="33"/>
      <c r="H255" s="34">
        <v>1650</v>
      </c>
      <c r="I255" s="34">
        <v>1650</v>
      </c>
      <c r="J255" s="34">
        <v>1650</v>
      </c>
    </row>
    <row r="256" spans="1:12" ht="30" x14ac:dyDescent="0.25">
      <c r="B256" s="2" t="s">
        <v>20</v>
      </c>
      <c r="C256" s="32" t="s">
        <v>718</v>
      </c>
      <c r="E256" s="2" t="s">
        <v>24</v>
      </c>
      <c r="G256"/>
      <c r="H256" s="34">
        <v>234</v>
      </c>
      <c r="I256" s="34">
        <v>234</v>
      </c>
      <c r="J256" s="34">
        <v>234</v>
      </c>
    </row>
    <row r="257" spans="2:10" x14ac:dyDescent="0.25">
      <c r="B257" s="2" t="s">
        <v>86</v>
      </c>
      <c r="C257" s="32" t="s">
        <v>719</v>
      </c>
      <c r="E257" s="2" t="s">
        <v>43</v>
      </c>
      <c r="G257"/>
      <c r="H257" s="34">
        <v>548.84</v>
      </c>
      <c r="I257" s="34">
        <v>548.84</v>
      </c>
      <c r="J257" s="34">
        <v>548.84</v>
      </c>
    </row>
    <row r="258" spans="2:10" ht="30" x14ac:dyDescent="0.25">
      <c r="B258" s="2" t="s">
        <v>33</v>
      </c>
      <c r="C258" s="32" t="s">
        <v>720</v>
      </c>
      <c r="E258" s="2" t="s">
        <v>43</v>
      </c>
      <c r="G258"/>
      <c r="H258" s="34">
        <v>255.98</v>
      </c>
      <c r="I258" s="34">
        <v>255.98</v>
      </c>
      <c r="J258" s="34">
        <v>255.98</v>
      </c>
    </row>
    <row r="259" spans="2:10" ht="30" x14ac:dyDescent="0.25">
      <c r="B259" s="2" t="s">
        <v>86</v>
      </c>
      <c r="C259" s="32" t="s">
        <v>721</v>
      </c>
      <c r="E259" s="2" t="s">
        <v>43</v>
      </c>
      <c r="F259" s="41">
        <v>45349</v>
      </c>
      <c r="G259" s="36"/>
      <c r="H259" s="34">
        <v>164</v>
      </c>
      <c r="I259" s="34">
        <v>164</v>
      </c>
      <c r="J259" s="34">
        <v>164</v>
      </c>
    </row>
    <row r="260" spans="2:10" ht="30" x14ac:dyDescent="0.25">
      <c r="B260" s="2" t="s">
        <v>86</v>
      </c>
      <c r="C260" s="32" t="s">
        <v>722</v>
      </c>
      <c r="E260" s="2" t="s">
        <v>43</v>
      </c>
      <c r="F260" s="41">
        <v>45351</v>
      </c>
      <c r="G260" s="36"/>
      <c r="H260" s="34">
        <v>90</v>
      </c>
      <c r="I260" s="34">
        <v>90</v>
      </c>
      <c r="J260" s="34">
        <v>90</v>
      </c>
    </row>
    <row r="261" spans="2:10" ht="30" x14ac:dyDescent="0.25">
      <c r="B261" s="2" t="s">
        <v>86</v>
      </c>
      <c r="C261" s="32" t="s">
        <v>723</v>
      </c>
      <c r="E261" s="2" t="s">
        <v>43</v>
      </c>
      <c r="F261" s="41">
        <v>45357</v>
      </c>
      <c r="G261" s="36"/>
      <c r="H261" s="34">
        <v>189.71</v>
      </c>
      <c r="I261" s="34">
        <v>189.71</v>
      </c>
      <c r="J261" s="34">
        <v>189.71</v>
      </c>
    </row>
    <row r="262" spans="2:10" ht="30" x14ac:dyDescent="0.25">
      <c r="B262" s="2" t="s">
        <v>33</v>
      </c>
      <c r="C262" t="s">
        <v>735</v>
      </c>
      <c r="E262" s="2" t="s">
        <v>29</v>
      </c>
      <c r="F262" s="3">
        <v>45379</v>
      </c>
      <c r="G262"/>
      <c r="H262">
        <v>695.99</v>
      </c>
      <c r="I262">
        <v>695.99</v>
      </c>
      <c r="J262">
        <v>695.99</v>
      </c>
    </row>
    <row r="263" spans="2:10" x14ac:dyDescent="0.25">
      <c r="H263" s="6">
        <f>SUM(H252:H262)</f>
        <v>16317.769999999999</v>
      </c>
      <c r="I263" s="6">
        <f>SUM(I252:I262)</f>
        <v>16317.769999999999</v>
      </c>
      <c r="J263" s="6">
        <f>SUM(J252:J262)</f>
        <v>16317.769999999999</v>
      </c>
    </row>
    <row r="265" spans="2:10" x14ac:dyDescent="0.25">
      <c r="G265" s="1" t="s">
        <v>737</v>
      </c>
      <c r="H265" s="6">
        <f>H248+H263</f>
        <v>439071.22</v>
      </c>
      <c r="I265" s="6">
        <f>I248+I263</f>
        <v>1169941.2200000002</v>
      </c>
      <c r="J265" s="6">
        <f>J248+J263</f>
        <v>1343984.1300000001</v>
      </c>
    </row>
  </sheetData>
  <sortState xmlns:xlrd2="http://schemas.microsoft.com/office/spreadsheetml/2017/richdata2" ref="A2:S223">
    <sortCondition ref="F2:F2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67"/>
  <sheetViews>
    <sheetView topLeftCell="A4" workbookViewId="0">
      <selection activeCell="J68" sqref="J68"/>
    </sheetView>
  </sheetViews>
  <sheetFormatPr defaultRowHeight="15" x14ac:dyDescent="0.25"/>
  <cols>
    <col min="1" max="1" width="10.85546875" style="16" bestFit="1" customWidth="1"/>
    <col min="2" max="2" width="35.42578125" style="16" bestFit="1" customWidth="1"/>
    <col min="3" max="3" width="39.5703125" style="16" bestFit="1" customWidth="1"/>
    <col min="4" max="4" width="15" style="16" bestFit="1" customWidth="1"/>
    <col min="5" max="5" width="24.7109375" style="16" bestFit="1" customWidth="1"/>
    <col min="6" max="6" width="15.5703125" style="16" bestFit="1" customWidth="1"/>
    <col min="7" max="7" width="13.42578125" style="16" bestFit="1" customWidth="1"/>
    <col min="8" max="8" width="13.7109375" style="16" bestFit="1" customWidth="1"/>
    <col min="9" max="9" width="14.28515625" style="16" bestFit="1" customWidth="1"/>
    <col min="10" max="10" width="12.7109375" style="16" bestFit="1" customWidth="1"/>
    <col min="11" max="11" width="13.28515625" style="16" bestFit="1" customWidth="1"/>
    <col min="12" max="12" width="13.7109375" style="16" bestFit="1" customWidth="1"/>
    <col min="13" max="13" width="18.42578125" style="16" bestFit="1" customWidth="1"/>
    <col min="14" max="14" width="15.42578125" style="16" bestFit="1" customWidth="1"/>
    <col min="15" max="15" width="23.28515625" style="16" bestFit="1" customWidth="1"/>
    <col min="16" max="16" width="21" style="16" bestFit="1" customWidth="1"/>
    <col min="17" max="17" width="17.28515625" style="16" bestFit="1" customWidth="1"/>
    <col min="18" max="18" width="14.5703125" style="16" bestFit="1" customWidth="1"/>
    <col min="19" max="19" width="12.7109375" style="16" bestFit="1" customWidth="1"/>
    <col min="20" max="16384" width="9.140625" style="16"/>
  </cols>
  <sheetData>
    <row r="1" spans="1:19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10</v>
      </c>
      <c r="I1" s="16" t="s">
        <v>11</v>
      </c>
      <c r="J1" s="16" t="s">
        <v>7</v>
      </c>
      <c r="K1" s="16" t="s">
        <v>8</v>
      </c>
      <c r="L1" s="16" t="s">
        <v>12</v>
      </c>
      <c r="M1" s="16" t="s">
        <v>13</v>
      </c>
      <c r="N1" s="16" t="s">
        <v>9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</row>
    <row r="2" spans="1:19" x14ac:dyDescent="0.25">
      <c r="A2" s="16" t="s">
        <v>552</v>
      </c>
      <c r="B2" s="16" t="s">
        <v>41</v>
      </c>
      <c r="C2" s="16" t="s">
        <v>553</v>
      </c>
      <c r="E2" s="16" t="s">
        <v>43</v>
      </c>
      <c r="F2" s="17">
        <v>36526</v>
      </c>
      <c r="G2" s="17">
        <v>43830</v>
      </c>
      <c r="J2" s="18">
        <v>200</v>
      </c>
      <c r="K2" s="18">
        <v>200</v>
      </c>
      <c r="L2" s="18">
        <v>0</v>
      </c>
      <c r="M2" s="18"/>
      <c r="N2" s="18">
        <v>200</v>
      </c>
      <c r="Q2" s="16">
        <v>0</v>
      </c>
      <c r="R2" s="16" t="b">
        <v>1</v>
      </c>
      <c r="S2" s="16" t="b">
        <v>0</v>
      </c>
    </row>
    <row r="3" spans="1:19" x14ac:dyDescent="0.25">
      <c r="A3" s="16" t="s">
        <v>554</v>
      </c>
      <c r="B3" s="16" t="s">
        <v>41</v>
      </c>
      <c r="C3" s="16" t="s">
        <v>555</v>
      </c>
      <c r="D3" s="16">
        <v>11390213100</v>
      </c>
      <c r="E3" s="16" t="s">
        <v>43</v>
      </c>
      <c r="F3" s="17">
        <v>40960</v>
      </c>
      <c r="G3" s="17">
        <v>43830</v>
      </c>
      <c r="J3" s="18">
        <v>219</v>
      </c>
      <c r="K3" s="18">
        <v>219</v>
      </c>
      <c r="L3" s="18">
        <v>0</v>
      </c>
      <c r="M3" s="18"/>
      <c r="N3" s="18">
        <v>219</v>
      </c>
      <c r="Q3" s="16">
        <v>0</v>
      </c>
      <c r="R3" s="16" t="b">
        <v>1</v>
      </c>
      <c r="S3" s="16" t="b">
        <v>0</v>
      </c>
    </row>
    <row r="4" spans="1:19" x14ac:dyDescent="0.25">
      <c r="A4" s="16" t="s">
        <v>556</v>
      </c>
      <c r="B4" s="16" t="s">
        <v>41</v>
      </c>
      <c r="C4" s="16" t="s">
        <v>557</v>
      </c>
      <c r="D4" s="16" t="s">
        <v>558</v>
      </c>
      <c r="E4" s="16" t="s">
        <v>43</v>
      </c>
      <c r="F4" s="17">
        <v>41808</v>
      </c>
      <c r="G4" s="17">
        <v>43830</v>
      </c>
      <c r="J4" s="18">
        <v>449</v>
      </c>
      <c r="K4" s="18">
        <v>449</v>
      </c>
      <c r="L4" s="18">
        <v>0</v>
      </c>
      <c r="M4" s="18"/>
      <c r="N4" s="18">
        <v>449</v>
      </c>
      <c r="Q4" s="16">
        <v>0</v>
      </c>
      <c r="R4" s="16" t="b">
        <v>1</v>
      </c>
      <c r="S4" s="16" t="b">
        <v>0</v>
      </c>
    </row>
    <row r="5" spans="1:19" x14ac:dyDescent="0.25">
      <c r="A5" s="16" t="s">
        <v>559</v>
      </c>
      <c r="B5" s="16" t="s">
        <v>41</v>
      </c>
      <c r="C5" s="16" t="s">
        <v>560</v>
      </c>
      <c r="D5" s="16" t="s">
        <v>561</v>
      </c>
      <c r="E5" s="16" t="s">
        <v>43</v>
      </c>
      <c r="F5" s="17">
        <v>43799</v>
      </c>
      <c r="G5" s="17">
        <v>44306</v>
      </c>
      <c r="H5" s="16" t="s">
        <v>396</v>
      </c>
      <c r="I5" s="16" t="s">
        <v>397</v>
      </c>
      <c r="J5" s="18">
        <v>225</v>
      </c>
      <c r="K5" s="18">
        <v>225</v>
      </c>
      <c r="L5" s="18">
        <v>0</v>
      </c>
      <c r="M5" s="18"/>
      <c r="N5" s="18">
        <v>0</v>
      </c>
      <c r="Q5" s="16">
        <v>0</v>
      </c>
      <c r="R5" s="16" t="b">
        <v>1</v>
      </c>
      <c r="S5" s="16" t="b">
        <v>0</v>
      </c>
    </row>
    <row r="6" spans="1:19" x14ac:dyDescent="0.25">
      <c r="A6" s="16" t="s">
        <v>562</v>
      </c>
      <c r="B6" s="16" t="s">
        <v>20</v>
      </c>
      <c r="C6" s="16" t="s">
        <v>563</v>
      </c>
      <c r="E6" s="16" t="s">
        <v>197</v>
      </c>
      <c r="F6" s="17">
        <v>1</v>
      </c>
      <c r="G6" s="17">
        <v>43647</v>
      </c>
      <c r="J6" s="18">
        <v>0</v>
      </c>
      <c r="K6" s="18">
        <v>0</v>
      </c>
      <c r="L6" s="18">
        <v>0</v>
      </c>
      <c r="M6" s="18"/>
      <c r="N6" s="18">
        <v>0</v>
      </c>
      <c r="Q6" s="16">
        <v>0</v>
      </c>
      <c r="R6" s="16" t="b">
        <v>1</v>
      </c>
      <c r="S6" s="16" t="b">
        <v>0</v>
      </c>
    </row>
    <row r="7" spans="1:19" x14ac:dyDescent="0.25">
      <c r="A7" s="16" t="s">
        <v>564</v>
      </c>
      <c r="B7" s="16" t="s">
        <v>20</v>
      </c>
      <c r="C7" s="16" t="s">
        <v>565</v>
      </c>
      <c r="E7" s="16" t="s">
        <v>282</v>
      </c>
      <c r="F7" s="17">
        <v>41609</v>
      </c>
      <c r="G7" s="17">
        <v>44299</v>
      </c>
      <c r="J7" s="18">
        <v>300</v>
      </c>
      <c r="K7" s="18">
        <v>300</v>
      </c>
      <c r="L7" s="18">
        <v>0</v>
      </c>
      <c r="M7" s="18"/>
      <c r="N7" s="18">
        <v>0</v>
      </c>
      <c r="Q7" s="16">
        <v>0</v>
      </c>
      <c r="R7" s="16" t="b">
        <v>1</v>
      </c>
      <c r="S7" s="16" t="b">
        <v>0</v>
      </c>
    </row>
    <row r="8" spans="1:19" x14ac:dyDescent="0.25">
      <c r="A8" s="16" t="s">
        <v>566</v>
      </c>
      <c r="B8" s="16" t="s">
        <v>33</v>
      </c>
      <c r="C8" s="16" t="s">
        <v>567</v>
      </c>
      <c r="E8" s="16" t="s">
        <v>29</v>
      </c>
      <c r="F8" s="17">
        <v>42766</v>
      </c>
      <c r="G8" s="17">
        <v>43586</v>
      </c>
      <c r="J8" s="18">
        <v>50</v>
      </c>
      <c r="K8" s="18">
        <v>50</v>
      </c>
      <c r="L8" s="18">
        <v>0</v>
      </c>
      <c r="M8" s="18"/>
      <c r="N8" s="18">
        <v>50</v>
      </c>
      <c r="Q8" s="16">
        <v>0</v>
      </c>
      <c r="R8" s="16" t="b">
        <v>1</v>
      </c>
      <c r="S8" s="16" t="b">
        <v>0</v>
      </c>
    </row>
    <row r="9" spans="1:19" x14ac:dyDescent="0.25">
      <c r="A9" s="16" t="s">
        <v>568</v>
      </c>
      <c r="B9" s="16" t="s">
        <v>134</v>
      </c>
      <c r="C9" s="16" t="s">
        <v>569</v>
      </c>
      <c r="D9" s="16" t="s">
        <v>570</v>
      </c>
      <c r="E9" s="16" t="s">
        <v>22</v>
      </c>
      <c r="F9" s="17">
        <v>42401</v>
      </c>
      <c r="G9" s="17">
        <v>44172</v>
      </c>
      <c r="J9" s="18">
        <v>0</v>
      </c>
      <c r="K9" s="18">
        <v>0</v>
      </c>
      <c r="L9" s="18">
        <v>0</v>
      </c>
      <c r="M9" s="18"/>
      <c r="N9" s="18">
        <v>24606.23</v>
      </c>
      <c r="Q9" s="16">
        <v>0</v>
      </c>
      <c r="R9" s="16" t="b">
        <v>1</v>
      </c>
      <c r="S9" s="16" t="b">
        <v>0</v>
      </c>
    </row>
    <row r="10" spans="1:19" x14ac:dyDescent="0.25">
      <c r="J10" s="19">
        <f>SUM(J2:J9)</f>
        <v>1443</v>
      </c>
      <c r="K10" s="19">
        <f>SUM(K2:K9)</f>
        <v>1443</v>
      </c>
      <c r="N10" s="19">
        <f>SUM(N2:N9)</f>
        <v>25524.23</v>
      </c>
    </row>
    <row r="13" spans="1:19" ht="30" x14ac:dyDescent="0.25">
      <c r="A13" s="20" t="s">
        <v>0</v>
      </c>
      <c r="B13" s="20" t="s">
        <v>1</v>
      </c>
      <c r="C13" s="20" t="s">
        <v>2</v>
      </c>
      <c r="D13" s="20" t="s">
        <v>3</v>
      </c>
      <c r="E13" s="20" t="s">
        <v>4</v>
      </c>
      <c r="F13" s="20" t="s">
        <v>5</v>
      </c>
      <c r="G13" s="20" t="s">
        <v>6</v>
      </c>
      <c r="H13" s="21" t="s">
        <v>7</v>
      </c>
      <c r="I13" s="21" t="s">
        <v>8</v>
      </c>
      <c r="J13" s="21" t="s">
        <v>9</v>
      </c>
      <c r="K13" s="20" t="s">
        <v>10</v>
      </c>
      <c r="L13" s="20" t="s">
        <v>11</v>
      </c>
      <c r="M13" s="20" t="s">
        <v>12</v>
      </c>
      <c r="N13" s="20" t="s">
        <v>13</v>
      </c>
      <c r="O13" s="20" t="s">
        <v>14</v>
      </c>
      <c r="P13" s="20" t="s">
        <v>15</v>
      </c>
      <c r="Q13" s="20" t="s">
        <v>16</v>
      </c>
      <c r="R13" s="20" t="s">
        <v>17</v>
      </c>
      <c r="S13" s="20" t="s">
        <v>18</v>
      </c>
    </row>
    <row r="14" spans="1:19" x14ac:dyDescent="0.25">
      <c r="A14" s="22" t="s">
        <v>571</v>
      </c>
      <c r="B14" s="20" t="s">
        <v>33</v>
      </c>
      <c r="C14" s="20" t="s">
        <v>572</v>
      </c>
      <c r="D14" s="22"/>
      <c r="E14" s="20" t="s">
        <v>29</v>
      </c>
      <c r="F14" s="23">
        <v>38443</v>
      </c>
      <c r="G14" s="22"/>
      <c r="H14" s="18">
        <v>799</v>
      </c>
      <c r="I14" s="18">
        <v>799</v>
      </c>
      <c r="J14" s="18">
        <v>799</v>
      </c>
      <c r="K14" s="22"/>
      <c r="L14" s="20"/>
      <c r="M14" s="22">
        <v>0</v>
      </c>
      <c r="N14" s="22"/>
      <c r="O14" s="22"/>
      <c r="P14" s="22"/>
      <c r="Q14" s="22">
        <v>0</v>
      </c>
      <c r="R14" s="22" t="b">
        <v>0</v>
      </c>
      <c r="S14" s="22" t="b">
        <v>0</v>
      </c>
    </row>
    <row r="15" spans="1:19" s="22" customFormat="1" x14ac:dyDescent="0.25">
      <c r="A15" s="22" t="s">
        <v>573</v>
      </c>
      <c r="B15" s="20" t="s">
        <v>134</v>
      </c>
      <c r="C15" s="20" t="s">
        <v>574</v>
      </c>
      <c r="D15" s="22" t="s">
        <v>575</v>
      </c>
      <c r="E15" s="20" t="s">
        <v>22</v>
      </c>
      <c r="F15" s="23">
        <v>40057</v>
      </c>
      <c r="H15" s="18">
        <v>500</v>
      </c>
      <c r="I15" s="18">
        <v>500</v>
      </c>
      <c r="J15" s="18">
        <v>699.37</v>
      </c>
      <c r="L15" s="20"/>
      <c r="M15" s="22">
        <v>0</v>
      </c>
      <c r="Q15" s="22">
        <v>0</v>
      </c>
      <c r="R15" s="22" t="b">
        <v>0</v>
      </c>
      <c r="S15" s="22" t="b">
        <v>0</v>
      </c>
    </row>
    <row r="16" spans="1:19" s="22" customFormat="1" x14ac:dyDescent="0.25">
      <c r="A16" s="22" t="s">
        <v>576</v>
      </c>
      <c r="B16" s="20" t="s">
        <v>20</v>
      </c>
      <c r="C16" s="20" t="s">
        <v>577</v>
      </c>
      <c r="E16" s="20" t="s">
        <v>29</v>
      </c>
      <c r="F16" s="23">
        <v>40871</v>
      </c>
      <c r="H16" s="18">
        <v>0</v>
      </c>
      <c r="I16" s="18">
        <v>0</v>
      </c>
      <c r="J16" s="18">
        <v>500</v>
      </c>
      <c r="L16" s="20"/>
      <c r="M16" s="22">
        <v>0</v>
      </c>
      <c r="Q16" s="22">
        <v>0</v>
      </c>
      <c r="R16" s="22" t="b">
        <v>0</v>
      </c>
      <c r="S16" s="22" t="b">
        <v>0</v>
      </c>
    </row>
    <row r="17" spans="1:81" s="22" customFormat="1" x14ac:dyDescent="0.25">
      <c r="A17" s="22" t="s">
        <v>578</v>
      </c>
      <c r="B17" s="20" t="s">
        <v>33</v>
      </c>
      <c r="C17" s="20" t="s">
        <v>579</v>
      </c>
      <c r="E17" s="20" t="s">
        <v>29</v>
      </c>
      <c r="F17" s="23">
        <v>40817</v>
      </c>
      <c r="H17" s="18">
        <v>186</v>
      </c>
      <c r="I17" s="18">
        <v>186</v>
      </c>
      <c r="J17" s="18">
        <v>0</v>
      </c>
      <c r="L17" s="20"/>
      <c r="M17" s="22">
        <v>0</v>
      </c>
      <c r="Q17" s="22">
        <v>0</v>
      </c>
      <c r="R17" s="22" t="b">
        <v>0</v>
      </c>
      <c r="S17" s="22" t="b">
        <v>0</v>
      </c>
    </row>
    <row r="18" spans="1:81" s="22" customFormat="1" x14ac:dyDescent="0.25">
      <c r="A18" s="22" t="s">
        <v>580</v>
      </c>
      <c r="B18" s="20" t="s">
        <v>33</v>
      </c>
      <c r="C18" s="20" t="s">
        <v>581</v>
      </c>
      <c r="E18" s="20" t="s">
        <v>29</v>
      </c>
      <c r="F18" s="23">
        <v>40817</v>
      </c>
      <c r="H18" s="18">
        <v>186</v>
      </c>
      <c r="I18" s="18">
        <v>186</v>
      </c>
      <c r="J18" s="18">
        <v>186</v>
      </c>
      <c r="L18" s="20"/>
      <c r="M18" s="22">
        <v>0</v>
      </c>
      <c r="Q18" s="22">
        <v>0</v>
      </c>
      <c r="R18" s="22" t="b">
        <v>0</v>
      </c>
      <c r="S18" s="22" t="b">
        <v>0</v>
      </c>
    </row>
    <row r="19" spans="1:81" s="22" customFormat="1" ht="30" x14ac:dyDescent="0.25">
      <c r="A19" s="22" t="s">
        <v>582</v>
      </c>
      <c r="B19" s="20" t="s">
        <v>33</v>
      </c>
      <c r="C19" s="20" t="s">
        <v>583</v>
      </c>
      <c r="E19" s="20" t="s">
        <v>29</v>
      </c>
      <c r="F19" s="23">
        <v>40940</v>
      </c>
      <c r="H19" s="18">
        <v>451</v>
      </c>
      <c r="I19" s="18">
        <v>451</v>
      </c>
      <c r="J19" s="18">
        <v>451</v>
      </c>
      <c r="L19" s="20"/>
      <c r="M19" s="22">
        <v>0</v>
      </c>
      <c r="Q19" s="22">
        <v>0</v>
      </c>
      <c r="R19" s="22" t="b">
        <v>0</v>
      </c>
      <c r="S19" s="22" t="b">
        <v>0</v>
      </c>
    </row>
    <row r="20" spans="1:81" s="22" customFormat="1" ht="30" x14ac:dyDescent="0.25">
      <c r="A20" s="22" t="s">
        <v>584</v>
      </c>
      <c r="B20" s="20" t="s">
        <v>33</v>
      </c>
      <c r="C20" s="20" t="s">
        <v>585</v>
      </c>
      <c r="E20" s="20" t="s">
        <v>29</v>
      </c>
      <c r="F20" s="23">
        <v>40940</v>
      </c>
      <c r="H20" s="18">
        <v>451</v>
      </c>
      <c r="I20" s="18">
        <v>451</v>
      </c>
      <c r="J20" s="18">
        <v>451</v>
      </c>
      <c r="L20" s="20"/>
      <c r="M20" s="22">
        <v>0</v>
      </c>
      <c r="Q20" s="22">
        <v>0</v>
      </c>
      <c r="R20" s="22" t="b">
        <v>0</v>
      </c>
      <c r="S20" s="22" t="b">
        <v>0</v>
      </c>
    </row>
    <row r="21" spans="1:81" s="22" customFormat="1" x14ac:dyDescent="0.25">
      <c r="A21" s="22" t="s">
        <v>586</v>
      </c>
      <c r="B21" s="20" t="s">
        <v>33</v>
      </c>
      <c r="C21" s="20" t="s">
        <v>587</v>
      </c>
      <c r="D21" s="22" t="s">
        <v>588</v>
      </c>
      <c r="E21" s="20" t="s">
        <v>29</v>
      </c>
      <c r="F21" s="23">
        <v>40940</v>
      </c>
      <c r="H21" s="18">
        <v>90</v>
      </c>
      <c r="I21" s="18">
        <v>90</v>
      </c>
      <c r="J21" s="18">
        <v>90</v>
      </c>
      <c r="L21" s="20"/>
      <c r="M21" s="22">
        <v>0</v>
      </c>
      <c r="Q21" s="22">
        <v>0</v>
      </c>
      <c r="R21" s="22" t="b">
        <v>0</v>
      </c>
      <c r="S21" s="22" t="b">
        <v>0</v>
      </c>
    </row>
    <row r="22" spans="1:81" s="22" customFormat="1" x14ac:dyDescent="0.25">
      <c r="A22" s="22" t="s">
        <v>589</v>
      </c>
      <c r="B22" s="20" t="s">
        <v>41</v>
      </c>
      <c r="C22" s="20" t="s">
        <v>590</v>
      </c>
      <c r="D22" s="22">
        <v>297573498</v>
      </c>
      <c r="E22" s="20" t="s">
        <v>43</v>
      </c>
      <c r="F22" s="23">
        <v>40960</v>
      </c>
      <c r="H22" s="18">
        <v>300</v>
      </c>
      <c r="I22" s="18">
        <v>300</v>
      </c>
      <c r="J22" s="18">
        <v>300</v>
      </c>
      <c r="L22" s="20"/>
      <c r="M22" s="22">
        <v>0</v>
      </c>
      <c r="Q22" s="22">
        <v>0</v>
      </c>
      <c r="R22" s="22" t="b">
        <v>0</v>
      </c>
      <c r="S22" s="22" t="b">
        <v>0</v>
      </c>
    </row>
    <row r="23" spans="1:81" s="22" customFormat="1" ht="30" x14ac:dyDescent="0.25">
      <c r="A23" s="22" t="s">
        <v>107</v>
      </c>
      <c r="B23" s="20" t="s">
        <v>41</v>
      </c>
      <c r="C23" s="20" t="s">
        <v>108</v>
      </c>
      <c r="E23" s="20" t="s">
        <v>43</v>
      </c>
      <c r="F23" s="23">
        <v>41128</v>
      </c>
      <c r="H23" s="18">
        <v>366</v>
      </c>
      <c r="I23" s="18">
        <v>366</v>
      </c>
      <c r="J23" s="18">
        <v>366</v>
      </c>
      <c r="L23" s="20"/>
      <c r="M23" s="22">
        <v>0</v>
      </c>
      <c r="Q23" s="22">
        <v>0</v>
      </c>
      <c r="R23" s="22" t="b">
        <v>0</v>
      </c>
      <c r="S23" s="22" t="b">
        <v>0</v>
      </c>
    </row>
    <row r="24" spans="1:81" s="22" customFormat="1" x14ac:dyDescent="0.25">
      <c r="A24" s="22" t="s">
        <v>591</v>
      </c>
      <c r="B24" s="20" t="s">
        <v>33</v>
      </c>
      <c r="C24" s="20" t="s">
        <v>592</v>
      </c>
      <c r="D24" s="22" t="s">
        <v>593</v>
      </c>
      <c r="E24" s="20" t="s">
        <v>29</v>
      </c>
      <c r="F24" s="23">
        <v>41183</v>
      </c>
      <c r="H24" s="18">
        <v>125</v>
      </c>
      <c r="I24" s="18">
        <v>125</v>
      </c>
      <c r="J24" s="18">
        <v>125</v>
      </c>
      <c r="L24" s="20"/>
      <c r="M24" s="22">
        <v>0</v>
      </c>
      <c r="Q24" s="22">
        <v>0</v>
      </c>
      <c r="R24" s="22" t="b">
        <v>0</v>
      </c>
      <c r="S24" s="22" t="b">
        <v>0</v>
      </c>
    </row>
    <row r="25" spans="1:81" s="22" customFormat="1" x14ac:dyDescent="0.25">
      <c r="A25" s="22" t="s">
        <v>594</v>
      </c>
      <c r="B25" s="20" t="s">
        <v>33</v>
      </c>
      <c r="C25" s="20" t="s">
        <v>595</v>
      </c>
      <c r="D25" s="22" t="s">
        <v>596</v>
      </c>
      <c r="E25" s="20" t="s">
        <v>29</v>
      </c>
      <c r="F25" s="23">
        <v>41183</v>
      </c>
      <c r="H25" s="18">
        <v>125</v>
      </c>
      <c r="I25" s="18">
        <v>125</v>
      </c>
      <c r="J25" s="18">
        <v>125</v>
      </c>
      <c r="L25" s="20"/>
      <c r="M25" s="22">
        <v>0</v>
      </c>
      <c r="Q25" s="22">
        <v>0</v>
      </c>
      <c r="R25" s="22" t="b">
        <v>0</v>
      </c>
      <c r="S25" s="22" t="b">
        <v>0</v>
      </c>
    </row>
    <row r="26" spans="1:81" s="22" customFormat="1" x14ac:dyDescent="0.25">
      <c r="A26" s="22" t="s">
        <v>597</v>
      </c>
      <c r="B26" s="20" t="s">
        <v>33</v>
      </c>
      <c r="C26" s="20" t="s">
        <v>598</v>
      </c>
      <c r="E26" s="20" t="s">
        <v>29</v>
      </c>
      <c r="F26" s="23">
        <v>41813</v>
      </c>
      <c r="H26" s="18">
        <v>297.97000000000003</v>
      </c>
      <c r="I26" s="18">
        <v>297.97000000000003</v>
      </c>
      <c r="J26" s="18">
        <v>297.97000000000003</v>
      </c>
      <c r="L26" s="20"/>
      <c r="M26" s="22">
        <v>0</v>
      </c>
      <c r="Q26" s="22">
        <v>0</v>
      </c>
      <c r="R26" s="22" t="b">
        <v>0</v>
      </c>
      <c r="S26" s="22" t="b">
        <v>0</v>
      </c>
    </row>
    <row r="27" spans="1:81" s="24" customFormat="1" x14ac:dyDescent="0.25">
      <c r="A27" s="22" t="s">
        <v>599</v>
      </c>
      <c r="B27" s="20" t="s">
        <v>33</v>
      </c>
      <c r="C27" s="20" t="s">
        <v>600</v>
      </c>
      <c r="D27" s="22"/>
      <c r="E27" s="20" t="s">
        <v>29</v>
      </c>
      <c r="F27" s="23">
        <v>41865</v>
      </c>
      <c r="G27" s="22"/>
      <c r="H27" s="18">
        <v>414</v>
      </c>
      <c r="I27" s="18">
        <v>414</v>
      </c>
      <c r="J27" s="18">
        <v>414</v>
      </c>
      <c r="K27" s="22"/>
      <c r="L27" s="20"/>
      <c r="M27" s="22">
        <v>0</v>
      </c>
      <c r="N27" s="22"/>
      <c r="O27" s="22"/>
      <c r="P27" s="22"/>
      <c r="Q27" s="22">
        <v>0</v>
      </c>
      <c r="R27" s="22" t="b">
        <v>0</v>
      </c>
      <c r="S27" s="22" t="b">
        <v>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</row>
    <row r="28" spans="1:81" s="22" customFormat="1" x14ac:dyDescent="0.25">
      <c r="A28" s="22" t="s">
        <v>601</v>
      </c>
      <c r="B28" s="20" t="s">
        <v>33</v>
      </c>
      <c r="C28" s="20" t="s">
        <v>602</v>
      </c>
      <c r="D28" s="22" t="s">
        <v>603</v>
      </c>
      <c r="E28" s="20" t="s">
        <v>29</v>
      </c>
      <c r="F28" s="23">
        <v>41883</v>
      </c>
      <c r="H28" s="18">
        <v>0</v>
      </c>
      <c r="I28" s="18">
        <v>0</v>
      </c>
      <c r="J28" s="18">
        <v>5000</v>
      </c>
      <c r="L28" s="20"/>
      <c r="M28" s="22">
        <v>0</v>
      </c>
      <c r="Q28" s="22">
        <v>0</v>
      </c>
      <c r="R28" s="22" t="b">
        <v>0</v>
      </c>
      <c r="S28" s="22" t="b">
        <v>0</v>
      </c>
    </row>
    <row r="29" spans="1:81" s="22" customFormat="1" x14ac:dyDescent="0.25">
      <c r="A29" s="22" t="s">
        <v>604</v>
      </c>
      <c r="B29" s="20" t="s">
        <v>33</v>
      </c>
      <c r="C29" s="20" t="s">
        <v>374</v>
      </c>
      <c r="D29" s="22" t="s">
        <v>605</v>
      </c>
      <c r="E29" s="20" t="s">
        <v>29</v>
      </c>
      <c r="F29" s="23">
        <v>41912</v>
      </c>
      <c r="H29" s="18">
        <v>127.67</v>
      </c>
      <c r="I29" s="18">
        <v>127.67</v>
      </c>
      <c r="J29" s="18">
        <v>0</v>
      </c>
      <c r="L29" s="20"/>
      <c r="M29" s="22">
        <v>0</v>
      </c>
      <c r="Q29" s="22">
        <v>0</v>
      </c>
      <c r="R29" s="22" t="b">
        <v>0</v>
      </c>
      <c r="S29" s="22" t="b">
        <v>0</v>
      </c>
    </row>
    <row r="30" spans="1:81" s="22" customFormat="1" x14ac:dyDescent="0.25">
      <c r="A30" s="22" t="s">
        <v>606</v>
      </c>
      <c r="B30" s="20" t="s">
        <v>132</v>
      </c>
      <c r="C30" s="20" t="s">
        <v>607</v>
      </c>
      <c r="E30" s="20" t="s">
        <v>29</v>
      </c>
      <c r="F30" s="23">
        <v>42095</v>
      </c>
      <c r="H30" s="18">
        <v>250</v>
      </c>
      <c r="I30" s="18">
        <v>250</v>
      </c>
      <c r="J30" s="18">
        <v>250</v>
      </c>
      <c r="L30" s="20"/>
      <c r="M30" s="22">
        <v>0</v>
      </c>
      <c r="Q30" s="22">
        <v>0</v>
      </c>
      <c r="R30" s="22" t="b">
        <v>0</v>
      </c>
      <c r="S30" s="22" t="b">
        <v>0</v>
      </c>
    </row>
    <row r="31" spans="1:81" s="22" customFormat="1" x14ac:dyDescent="0.25">
      <c r="A31" s="22" t="s">
        <v>608</v>
      </c>
      <c r="B31" s="20" t="s">
        <v>33</v>
      </c>
      <c r="C31" s="20" t="s">
        <v>609</v>
      </c>
      <c r="D31" s="22" t="s">
        <v>610</v>
      </c>
      <c r="E31" s="20" t="s">
        <v>29</v>
      </c>
      <c r="F31" s="23">
        <v>42064</v>
      </c>
      <c r="H31" s="18">
        <v>350</v>
      </c>
      <c r="I31" s="18">
        <v>350</v>
      </c>
      <c r="J31" s="18">
        <v>350</v>
      </c>
      <c r="L31" s="20"/>
      <c r="M31" s="22">
        <v>0</v>
      </c>
      <c r="Q31" s="22">
        <v>0</v>
      </c>
      <c r="R31" s="22" t="b">
        <v>0</v>
      </c>
      <c r="S31" s="22" t="b">
        <v>0</v>
      </c>
    </row>
    <row r="32" spans="1:81" s="22" customFormat="1" x14ac:dyDescent="0.25">
      <c r="A32" s="22" t="s">
        <v>611</v>
      </c>
      <c r="B32" s="20" t="s">
        <v>33</v>
      </c>
      <c r="C32" s="20" t="s">
        <v>612</v>
      </c>
      <c r="D32" s="22" t="s">
        <v>613</v>
      </c>
      <c r="E32" s="20" t="s">
        <v>29</v>
      </c>
      <c r="F32" s="23">
        <v>42075</v>
      </c>
      <c r="H32" s="18">
        <v>127.67</v>
      </c>
      <c r="I32" s="18">
        <v>127.67</v>
      </c>
      <c r="J32" s="18">
        <v>127.67</v>
      </c>
      <c r="L32" s="20"/>
      <c r="M32" s="22">
        <v>0</v>
      </c>
      <c r="Q32" s="22">
        <v>0</v>
      </c>
      <c r="R32" s="22" t="b">
        <v>0</v>
      </c>
      <c r="S32" s="22" t="b">
        <v>0</v>
      </c>
    </row>
    <row r="33" spans="1:21" s="22" customFormat="1" x14ac:dyDescent="0.25">
      <c r="A33" s="22" t="s">
        <v>614</v>
      </c>
      <c r="B33" s="20" t="s">
        <v>33</v>
      </c>
      <c r="C33" s="20" t="s">
        <v>615</v>
      </c>
      <c r="D33" s="22" t="s">
        <v>616</v>
      </c>
      <c r="E33" s="20" t="s">
        <v>29</v>
      </c>
      <c r="F33" s="23">
        <v>42675</v>
      </c>
      <c r="H33" s="18">
        <v>499.99</v>
      </c>
      <c r="I33" s="18">
        <v>499.99</v>
      </c>
      <c r="J33" s="18">
        <v>499.99</v>
      </c>
      <c r="L33" s="20"/>
      <c r="M33" s="22">
        <v>0</v>
      </c>
      <c r="Q33" s="22">
        <v>0</v>
      </c>
      <c r="R33" s="22" t="b">
        <v>0</v>
      </c>
      <c r="S33" s="22" t="b">
        <v>0</v>
      </c>
    </row>
    <row r="34" spans="1:21" s="22" customFormat="1" x14ac:dyDescent="0.25">
      <c r="A34" s="22" t="s">
        <v>617</v>
      </c>
      <c r="B34" s="20" t="s">
        <v>221</v>
      </c>
      <c r="C34" s="20" t="s">
        <v>618</v>
      </c>
      <c r="E34" s="20" t="s">
        <v>197</v>
      </c>
      <c r="F34" s="23">
        <v>43191</v>
      </c>
      <c r="H34" s="18">
        <v>5000</v>
      </c>
      <c r="I34" s="18">
        <v>5000</v>
      </c>
      <c r="J34" s="18">
        <v>5000</v>
      </c>
      <c r="L34" s="20"/>
      <c r="M34" s="22">
        <v>0</v>
      </c>
      <c r="Q34" s="22">
        <v>0</v>
      </c>
      <c r="R34" s="22" t="b">
        <v>0</v>
      </c>
      <c r="S34" s="22" t="b">
        <v>0</v>
      </c>
    </row>
    <row r="35" spans="1:21" ht="30" x14ac:dyDescent="0.25">
      <c r="A35" s="22" t="s">
        <v>619</v>
      </c>
      <c r="B35" s="20" t="s">
        <v>33</v>
      </c>
      <c r="C35" s="20" t="s">
        <v>620</v>
      </c>
      <c r="D35" s="22"/>
      <c r="E35" s="20" t="s">
        <v>29</v>
      </c>
      <c r="F35" s="23">
        <v>43315</v>
      </c>
      <c r="G35" s="22"/>
      <c r="H35" s="18">
        <v>0</v>
      </c>
      <c r="I35" s="18">
        <v>0</v>
      </c>
      <c r="J35" s="18">
        <v>4120</v>
      </c>
      <c r="K35" s="22">
        <v>53901</v>
      </c>
      <c r="L35" s="20" t="s">
        <v>621</v>
      </c>
      <c r="M35" s="22">
        <v>0</v>
      </c>
      <c r="N35" s="22"/>
      <c r="O35" s="22"/>
      <c r="P35" s="22"/>
      <c r="Q35" s="22">
        <v>0</v>
      </c>
      <c r="R35" s="22" t="b">
        <v>0</v>
      </c>
      <c r="S35" s="22" t="b">
        <v>0</v>
      </c>
    </row>
    <row r="36" spans="1:21" s="22" customFormat="1" x14ac:dyDescent="0.25">
      <c r="A36" s="22" t="s">
        <v>622</v>
      </c>
      <c r="B36" s="20" t="s">
        <v>20</v>
      </c>
      <c r="C36" s="20" t="s">
        <v>623</v>
      </c>
      <c r="E36" s="20" t="s">
        <v>282</v>
      </c>
      <c r="F36" s="23">
        <v>43165</v>
      </c>
      <c r="H36" s="18">
        <v>2741.5</v>
      </c>
      <c r="I36" s="18">
        <v>2741.5</v>
      </c>
      <c r="J36" s="18">
        <v>3539.49</v>
      </c>
      <c r="L36" s="20"/>
      <c r="M36" s="22">
        <v>0</v>
      </c>
      <c r="Q36" s="22">
        <v>0</v>
      </c>
      <c r="R36" s="22" t="b">
        <v>0</v>
      </c>
      <c r="S36" s="22" t="b">
        <v>0</v>
      </c>
    </row>
    <row r="37" spans="1:21" s="22" customFormat="1" ht="30" x14ac:dyDescent="0.25">
      <c r="A37" s="22" t="s">
        <v>624</v>
      </c>
      <c r="B37" s="20" t="s">
        <v>625</v>
      </c>
      <c r="C37" s="20" t="s">
        <v>626</v>
      </c>
      <c r="D37" s="22" t="s">
        <v>627</v>
      </c>
      <c r="E37" s="20" t="s">
        <v>197</v>
      </c>
      <c r="F37" s="23">
        <v>43286</v>
      </c>
      <c r="H37" s="18">
        <v>0</v>
      </c>
      <c r="I37" s="18">
        <v>0</v>
      </c>
      <c r="J37" s="18">
        <v>824</v>
      </c>
      <c r="L37" s="20"/>
      <c r="M37" s="22">
        <v>0</v>
      </c>
      <c r="Q37" s="22">
        <v>0</v>
      </c>
      <c r="R37" s="22" t="b">
        <v>0</v>
      </c>
      <c r="S37" s="22" t="b">
        <v>0</v>
      </c>
    </row>
    <row r="38" spans="1:21" s="22" customFormat="1" x14ac:dyDescent="0.25">
      <c r="A38" s="22" t="s">
        <v>628</v>
      </c>
      <c r="B38" s="20" t="s">
        <v>625</v>
      </c>
      <c r="C38" s="20" t="s">
        <v>629</v>
      </c>
      <c r="D38" s="22" t="s">
        <v>630</v>
      </c>
      <c r="E38" s="20" t="s">
        <v>197</v>
      </c>
      <c r="F38" s="23">
        <v>43286</v>
      </c>
      <c r="H38" s="18">
        <v>0</v>
      </c>
      <c r="I38" s="18">
        <v>0</v>
      </c>
      <c r="J38" s="18">
        <v>0</v>
      </c>
      <c r="L38" s="20"/>
      <c r="M38" s="22">
        <v>0</v>
      </c>
      <c r="Q38" s="22">
        <v>0</v>
      </c>
      <c r="R38" s="22" t="b">
        <v>0</v>
      </c>
      <c r="S38" s="22" t="b">
        <v>0</v>
      </c>
    </row>
    <row r="39" spans="1:21" s="22" customFormat="1" x14ac:dyDescent="0.25">
      <c r="A39" s="22" t="s">
        <v>631</v>
      </c>
      <c r="B39" s="20" t="s">
        <v>625</v>
      </c>
      <c r="C39" s="20" t="s">
        <v>629</v>
      </c>
      <c r="D39" s="22" t="s">
        <v>632</v>
      </c>
      <c r="E39" s="20" t="s">
        <v>197</v>
      </c>
      <c r="F39" s="23">
        <v>43286</v>
      </c>
      <c r="H39" s="18">
        <v>0</v>
      </c>
      <c r="I39" s="18">
        <v>0</v>
      </c>
      <c r="J39" s="18">
        <v>0</v>
      </c>
      <c r="L39" s="20"/>
      <c r="M39" s="22">
        <v>0</v>
      </c>
      <c r="Q39" s="22">
        <v>0</v>
      </c>
      <c r="R39" s="22" t="b">
        <v>0</v>
      </c>
      <c r="S39" s="22" t="b">
        <v>0</v>
      </c>
    </row>
    <row r="40" spans="1:21" s="22" customFormat="1" x14ac:dyDescent="0.25">
      <c r="A40" s="22" t="s">
        <v>633</v>
      </c>
      <c r="B40" s="20" t="s">
        <v>625</v>
      </c>
      <c r="C40" s="20" t="s">
        <v>629</v>
      </c>
      <c r="D40" s="22" t="s">
        <v>634</v>
      </c>
      <c r="E40" s="20" t="s">
        <v>29</v>
      </c>
      <c r="F40" s="23">
        <v>43286</v>
      </c>
      <c r="H40" s="18">
        <v>0</v>
      </c>
      <c r="I40" s="18">
        <v>0</v>
      </c>
      <c r="J40" s="18">
        <v>0</v>
      </c>
      <c r="L40" s="20"/>
      <c r="M40" s="22">
        <v>0</v>
      </c>
      <c r="Q40" s="22">
        <v>0</v>
      </c>
      <c r="R40" s="22" t="b">
        <v>0</v>
      </c>
      <c r="S40" s="22" t="b">
        <v>0</v>
      </c>
    </row>
    <row r="41" spans="1:21" s="22" customFormat="1" x14ac:dyDescent="0.25">
      <c r="A41" s="22" t="s">
        <v>635</v>
      </c>
      <c r="B41" s="20" t="s">
        <v>20</v>
      </c>
      <c r="C41" s="20" t="s">
        <v>636</v>
      </c>
      <c r="E41" s="20" t="s">
        <v>29</v>
      </c>
      <c r="F41" s="23">
        <v>43434</v>
      </c>
      <c r="H41" s="18">
        <v>820</v>
      </c>
      <c r="I41" s="18">
        <v>820</v>
      </c>
      <c r="J41" s="18">
        <v>0</v>
      </c>
      <c r="L41" s="20"/>
      <c r="M41" s="22">
        <v>0</v>
      </c>
      <c r="Q41" s="22">
        <v>0</v>
      </c>
      <c r="R41" s="22" t="b">
        <v>0</v>
      </c>
      <c r="S41" s="22" t="b">
        <v>0</v>
      </c>
    </row>
    <row r="42" spans="1:21" x14ac:dyDescent="0.25">
      <c r="A42" s="22" t="s">
        <v>637</v>
      </c>
      <c r="B42" s="20" t="s">
        <v>33</v>
      </c>
      <c r="C42" s="20" t="s">
        <v>638</v>
      </c>
      <c r="D42" s="22"/>
      <c r="E42" s="20" t="s">
        <v>29</v>
      </c>
      <c r="F42" s="23">
        <v>43646</v>
      </c>
      <c r="G42" s="22"/>
      <c r="H42" s="18">
        <v>172</v>
      </c>
      <c r="I42" s="18">
        <v>172</v>
      </c>
      <c r="J42" s="18">
        <v>0</v>
      </c>
      <c r="K42" s="22"/>
      <c r="L42" s="20"/>
      <c r="M42" s="22">
        <v>0</v>
      </c>
    </row>
    <row r="43" spans="1:21" ht="30" x14ac:dyDescent="0.25">
      <c r="A43" s="22" t="s">
        <v>639</v>
      </c>
      <c r="B43" s="20" t="s">
        <v>33</v>
      </c>
      <c r="C43" s="20" t="s">
        <v>640</v>
      </c>
      <c r="D43" s="22"/>
      <c r="E43" s="20" t="s">
        <v>29</v>
      </c>
      <c r="F43" s="23">
        <v>43646</v>
      </c>
      <c r="G43" s="22"/>
      <c r="H43" s="18">
        <v>499</v>
      </c>
      <c r="I43" s="18">
        <v>499</v>
      </c>
      <c r="J43" s="18">
        <v>0</v>
      </c>
      <c r="K43" s="22" t="s">
        <v>332</v>
      </c>
      <c r="L43" s="20" t="s">
        <v>333</v>
      </c>
      <c r="M43" s="22">
        <v>0</v>
      </c>
    </row>
    <row r="44" spans="1:21" x14ac:dyDescent="0.25">
      <c r="A44" s="22" t="s">
        <v>641</v>
      </c>
      <c r="B44" s="20" t="s">
        <v>33</v>
      </c>
      <c r="C44" s="20" t="s">
        <v>640</v>
      </c>
      <c r="D44" s="22"/>
      <c r="E44" s="20" t="s">
        <v>29</v>
      </c>
      <c r="F44" s="23">
        <v>43646</v>
      </c>
      <c r="G44" s="22"/>
      <c r="H44" s="18">
        <v>499</v>
      </c>
      <c r="I44" s="18">
        <v>499</v>
      </c>
      <c r="J44" s="18">
        <v>0</v>
      </c>
      <c r="K44" s="22"/>
      <c r="L44" s="20"/>
      <c r="M44" s="22">
        <v>0</v>
      </c>
    </row>
    <row r="45" spans="1:21" x14ac:dyDescent="0.25">
      <c r="A45" s="22" t="s">
        <v>642</v>
      </c>
      <c r="B45" s="20" t="s">
        <v>33</v>
      </c>
      <c r="C45" s="20" t="s">
        <v>643</v>
      </c>
      <c r="D45" s="22"/>
      <c r="E45" s="20" t="s">
        <v>29</v>
      </c>
      <c r="F45" s="23">
        <v>43991</v>
      </c>
      <c r="G45" s="22"/>
      <c r="H45" s="18">
        <v>149</v>
      </c>
      <c r="I45" s="18">
        <v>149</v>
      </c>
      <c r="J45" s="18">
        <v>0</v>
      </c>
      <c r="K45" s="22"/>
      <c r="L45" s="20"/>
      <c r="M45" s="22">
        <v>0</v>
      </c>
      <c r="N45" s="22"/>
      <c r="O45" s="22"/>
      <c r="P45" s="22"/>
      <c r="Q45" s="22">
        <v>0</v>
      </c>
      <c r="R45" s="22" t="b">
        <v>0</v>
      </c>
      <c r="S45" s="22" t="b">
        <v>0</v>
      </c>
    </row>
    <row r="46" spans="1:21" x14ac:dyDescent="0.25">
      <c r="A46" s="22" t="s">
        <v>644</v>
      </c>
      <c r="B46" s="20" t="s">
        <v>134</v>
      </c>
      <c r="C46" s="20" t="s">
        <v>645</v>
      </c>
      <c r="D46" s="22" t="s">
        <v>646</v>
      </c>
      <c r="E46" s="20" t="s">
        <v>197</v>
      </c>
      <c r="F46" s="23">
        <v>44172</v>
      </c>
      <c r="G46" s="22"/>
      <c r="H46" s="18">
        <v>27350</v>
      </c>
      <c r="I46" s="18">
        <v>0</v>
      </c>
      <c r="J46" s="18">
        <v>27350</v>
      </c>
      <c r="K46" s="22"/>
      <c r="L46" s="20"/>
      <c r="M46" s="22">
        <v>0</v>
      </c>
      <c r="N46" s="23">
        <v>44361</v>
      </c>
      <c r="O46" s="22"/>
      <c r="P46" s="22"/>
      <c r="Q46" s="22">
        <v>0</v>
      </c>
      <c r="R46" s="22" t="b">
        <v>0</v>
      </c>
      <c r="S46" s="22" t="b">
        <v>0</v>
      </c>
    </row>
    <row r="47" spans="1:21" s="29" customFormat="1" ht="45" x14ac:dyDescent="0.25">
      <c r="A47" s="25" t="s">
        <v>647</v>
      </c>
      <c r="B47" s="26" t="s">
        <v>41</v>
      </c>
      <c r="C47" s="26" t="s">
        <v>648</v>
      </c>
      <c r="D47" s="24">
        <v>529024396</v>
      </c>
      <c r="E47" s="26" t="s">
        <v>43</v>
      </c>
      <c r="F47" s="27">
        <v>44697</v>
      </c>
      <c r="G47" s="24"/>
      <c r="H47" s="28">
        <v>285</v>
      </c>
      <c r="I47" s="28">
        <v>285</v>
      </c>
      <c r="J47" s="28">
        <v>285</v>
      </c>
      <c r="K47" s="24" t="s">
        <v>649</v>
      </c>
      <c r="L47" s="26" t="s">
        <v>650</v>
      </c>
      <c r="M47" s="24">
        <v>0</v>
      </c>
      <c r="N47" s="24"/>
      <c r="O47" s="24"/>
      <c r="P47" s="24"/>
      <c r="Q47" s="24">
        <v>0</v>
      </c>
      <c r="R47" s="24" t="b">
        <v>0</v>
      </c>
      <c r="S47" s="24" t="b">
        <v>0</v>
      </c>
      <c r="U47" s="29" t="s">
        <v>651</v>
      </c>
    </row>
    <row r="48" spans="1:21" s="29" customFormat="1" ht="45" x14ac:dyDescent="0.25">
      <c r="A48" s="25" t="s">
        <v>652</v>
      </c>
      <c r="B48" s="26" t="s">
        <v>41</v>
      </c>
      <c r="C48" s="26" t="s">
        <v>653</v>
      </c>
      <c r="D48" s="24">
        <v>190672354</v>
      </c>
      <c r="E48" s="26" t="s">
        <v>43</v>
      </c>
      <c r="F48" s="27">
        <v>44697</v>
      </c>
      <c r="G48" s="24"/>
      <c r="H48" s="28">
        <v>243.75</v>
      </c>
      <c r="I48" s="28">
        <v>243.75</v>
      </c>
      <c r="J48" s="28">
        <v>243.75</v>
      </c>
      <c r="K48" s="24" t="s">
        <v>649</v>
      </c>
      <c r="L48" s="26" t="s">
        <v>650</v>
      </c>
      <c r="M48" s="24">
        <v>0</v>
      </c>
      <c r="N48" s="24"/>
      <c r="O48" s="24"/>
      <c r="P48" s="24"/>
      <c r="Q48" s="24">
        <v>0</v>
      </c>
      <c r="R48" s="24" t="b">
        <v>0</v>
      </c>
      <c r="S48" s="24" t="b">
        <v>0</v>
      </c>
    </row>
    <row r="49" spans="1:19" s="22" customFormat="1" ht="45" x14ac:dyDescent="0.25">
      <c r="A49" s="30" t="s">
        <v>463</v>
      </c>
      <c r="B49" s="20" t="s">
        <v>86</v>
      </c>
      <c r="C49" s="20" t="s">
        <v>464</v>
      </c>
      <c r="E49" s="20" t="s">
        <v>43</v>
      </c>
      <c r="F49" s="23">
        <v>44753</v>
      </c>
      <c r="H49" s="18">
        <v>62.73</v>
      </c>
      <c r="I49" s="18">
        <v>62.73</v>
      </c>
      <c r="J49" s="18">
        <v>62.73</v>
      </c>
      <c r="K49" s="22" t="s">
        <v>457</v>
      </c>
      <c r="L49" s="20" t="s">
        <v>458</v>
      </c>
      <c r="M49" s="22">
        <v>0</v>
      </c>
      <c r="Q49" s="22">
        <v>0</v>
      </c>
      <c r="R49" s="22" t="b">
        <v>0</v>
      </c>
      <c r="S49" s="22" t="b">
        <v>0</v>
      </c>
    </row>
    <row r="50" spans="1:19" x14ac:dyDescent="0.25">
      <c r="A50" s="30" t="s">
        <v>654</v>
      </c>
      <c r="B50" s="20" t="s">
        <v>20</v>
      </c>
      <c r="C50" s="20" t="s">
        <v>655</v>
      </c>
      <c r="D50" s="22"/>
      <c r="E50" s="20" t="s">
        <v>29</v>
      </c>
      <c r="F50" s="23">
        <v>44753</v>
      </c>
      <c r="G50" s="22"/>
      <c r="H50" s="18">
        <v>21.9</v>
      </c>
      <c r="I50" s="18">
        <v>21.9</v>
      </c>
      <c r="J50" s="18">
        <v>21.98</v>
      </c>
      <c r="K50" s="22" t="s">
        <v>420</v>
      </c>
      <c r="L50" s="20" t="s">
        <v>421</v>
      </c>
      <c r="M50" s="22">
        <v>0</v>
      </c>
      <c r="N50" s="22"/>
      <c r="O50" s="22"/>
      <c r="P50" s="22"/>
      <c r="Q50" s="22">
        <v>0</v>
      </c>
      <c r="R50" s="22" t="b">
        <v>0</v>
      </c>
      <c r="S50" s="22" t="b">
        <v>0</v>
      </c>
    </row>
    <row r="51" spans="1:19" x14ac:dyDescent="0.25">
      <c r="A51" s="30" t="s">
        <v>656</v>
      </c>
      <c r="B51" s="20" t="s">
        <v>20</v>
      </c>
      <c r="C51" s="20" t="s">
        <v>655</v>
      </c>
      <c r="D51" s="22"/>
      <c r="E51" s="20" t="s">
        <v>29</v>
      </c>
      <c r="F51" s="23">
        <v>44753</v>
      </c>
      <c r="G51" s="22"/>
      <c r="H51" s="18">
        <v>24.35</v>
      </c>
      <c r="I51" s="18">
        <v>24.35</v>
      </c>
      <c r="J51" s="18">
        <v>24.35</v>
      </c>
      <c r="K51" s="22" t="s">
        <v>420</v>
      </c>
      <c r="L51" s="20" t="s">
        <v>421</v>
      </c>
      <c r="M51" s="22">
        <v>0</v>
      </c>
      <c r="N51" s="22"/>
      <c r="O51" s="22"/>
      <c r="P51" s="22"/>
      <c r="Q51" s="22">
        <v>0</v>
      </c>
      <c r="R51" s="22" t="b">
        <v>0</v>
      </c>
      <c r="S51" s="22" t="b">
        <v>0</v>
      </c>
    </row>
    <row r="52" spans="1:19" x14ac:dyDescent="0.25">
      <c r="A52" s="30" t="s">
        <v>657</v>
      </c>
      <c r="B52" s="20" t="s">
        <v>20</v>
      </c>
      <c r="C52" s="20" t="s">
        <v>655</v>
      </c>
      <c r="D52" s="22"/>
      <c r="E52" s="20" t="s">
        <v>29</v>
      </c>
      <c r="F52" s="23">
        <v>44756</v>
      </c>
      <c r="G52" s="22"/>
      <c r="H52" s="18">
        <v>21.98</v>
      </c>
      <c r="I52" s="18">
        <v>21.98</v>
      </c>
      <c r="J52" s="18">
        <v>21.98</v>
      </c>
      <c r="K52" s="22" t="s">
        <v>420</v>
      </c>
      <c r="L52" s="20" t="s">
        <v>421</v>
      </c>
      <c r="M52" s="22">
        <v>0</v>
      </c>
      <c r="N52" s="22"/>
      <c r="O52" s="22"/>
      <c r="P52" s="22"/>
      <c r="Q52" s="22">
        <v>0</v>
      </c>
      <c r="R52" s="22" t="b">
        <v>0</v>
      </c>
      <c r="S52" s="22" t="b">
        <v>0</v>
      </c>
    </row>
    <row r="53" spans="1:19" x14ac:dyDescent="0.25">
      <c r="A53" s="30" t="s">
        <v>658</v>
      </c>
      <c r="B53" s="20" t="s">
        <v>20</v>
      </c>
      <c r="C53" s="20" t="s">
        <v>655</v>
      </c>
      <c r="D53" s="22"/>
      <c r="E53" s="20" t="s">
        <v>29</v>
      </c>
      <c r="F53" s="23">
        <v>44756</v>
      </c>
      <c r="G53" s="22"/>
      <c r="H53" s="18">
        <v>21.98</v>
      </c>
      <c r="I53" s="18">
        <v>21.98</v>
      </c>
      <c r="J53" s="18">
        <v>21.98</v>
      </c>
      <c r="K53" s="22" t="s">
        <v>420</v>
      </c>
      <c r="L53" s="20" t="s">
        <v>421</v>
      </c>
      <c r="M53" s="22">
        <v>0</v>
      </c>
      <c r="N53" s="22"/>
      <c r="O53" s="22"/>
      <c r="P53" s="22"/>
      <c r="Q53" s="22">
        <v>0</v>
      </c>
      <c r="R53" s="22" t="b">
        <v>0</v>
      </c>
      <c r="S53" s="22" t="b">
        <v>0</v>
      </c>
    </row>
    <row r="54" spans="1:19" x14ac:dyDescent="0.25">
      <c r="A54" s="30" t="s">
        <v>659</v>
      </c>
      <c r="B54" s="20" t="s">
        <v>20</v>
      </c>
      <c r="C54" s="20" t="s">
        <v>655</v>
      </c>
      <c r="D54" s="22"/>
      <c r="E54" s="20" t="s">
        <v>29</v>
      </c>
      <c r="F54" s="23">
        <v>44756</v>
      </c>
      <c r="G54" s="22"/>
      <c r="H54" s="18">
        <v>21.98</v>
      </c>
      <c r="I54" s="18">
        <v>21.98</v>
      </c>
      <c r="J54" s="18">
        <v>21.98</v>
      </c>
      <c r="K54" s="22" t="s">
        <v>420</v>
      </c>
      <c r="L54" s="20" t="s">
        <v>421</v>
      </c>
      <c r="M54" s="22">
        <v>0</v>
      </c>
      <c r="N54" s="22"/>
      <c r="O54" s="22"/>
      <c r="P54" s="22"/>
      <c r="Q54" s="22">
        <v>0</v>
      </c>
      <c r="R54" s="22" t="b">
        <v>0</v>
      </c>
      <c r="S54" s="22" t="b">
        <v>0</v>
      </c>
    </row>
    <row r="55" spans="1:19" x14ac:dyDescent="0.25">
      <c r="A55" s="30" t="s">
        <v>660</v>
      </c>
      <c r="B55" s="20" t="s">
        <v>20</v>
      </c>
      <c r="C55" s="20" t="s">
        <v>655</v>
      </c>
      <c r="D55" s="22"/>
      <c r="E55" s="20" t="s">
        <v>29</v>
      </c>
      <c r="F55" s="23">
        <v>44756</v>
      </c>
      <c r="G55" s="22"/>
      <c r="H55" s="18">
        <v>21.98</v>
      </c>
      <c r="I55" s="18">
        <v>21.98</v>
      </c>
      <c r="J55" s="18">
        <v>21.98</v>
      </c>
      <c r="K55" s="22" t="s">
        <v>420</v>
      </c>
      <c r="L55" s="20" t="s">
        <v>421</v>
      </c>
      <c r="M55" s="22">
        <v>0</v>
      </c>
      <c r="N55" s="22"/>
      <c r="O55" s="22"/>
      <c r="P55" s="22"/>
      <c r="Q55" s="22">
        <v>0</v>
      </c>
      <c r="R55" s="22" t="b">
        <v>0</v>
      </c>
      <c r="S55" s="22" t="b">
        <v>0</v>
      </c>
    </row>
    <row r="56" spans="1:19" s="22" customFormat="1" x14ac:dyDescent="0.25">
      <c r="A56" s="30" t="s">
        <v>661</v>
      </c>
      <c r="B56" s="20" t="s">
        <v>27</v>
      </c>
      <c r="C56" s="20" t="s">
        <v>662</v>
      </c>
      <c r="E56" s="20" t="s">
        <v>29</v>
      </c>
      <c r="F56" s="23">
        <v>44894</v>
      </c>
      <c r="H56" s="18">
        <v>64.319999999999993</v>
      </c>
      <c r="I56" s="18">
        <v>64.319999999999993</v>
      </c>
      <c r="J56" s="18">
        <v>64.319999999999993</v>
      </c>
      <c r="K56" s="22" t="s">
        <v>461</v>
      </c>
      <c r="L56" s="20" t="s">
        <v>462</v>
      </c>
      <c r="M56" s="22">
        <v>0</v>
      </c>
      <c r="Q56" s="22">
        <v>0</v>
      </c>
      <c r="R56" s="22" t="b">
        <v>0</v>
      </c>
      <c r="S56" s="22" t="b">
        <v>0</v>
      </c>
    </row>
    <row r="57" spans="1:19" s="22" customFormat="1" x14ac:dyDescent="0.25">
      <c r="A57" s="30" t="s">
        <v>663</v>
      </c>
      <c r="B57" s="20" t="s">
        <v>33</v>
      </c>
      <c r="C57" s="20" t="s">
        <v>664</v>
      </c>
      <c r="E57" s="20" t="s">
        <v>29</v>
      </c>
      <c r="F57" s="23">
        <v>44909</v>
      </c>
      <c r="H57" s="18">
        <v>43.99</v>
      </c>
      <c r="I57" s="18">
        <v>43.99</v>
      </c>
      <c r="J57" s="18">
        <v>43.99</v>
      </c>
      <c r="K57" s="22" t="s">
        <v>461</v>
      </c>
      <c r="L57" s="20" t="s">
        <v>462</v>
      </c>
      <c r="M57" s="22">
        <v>0</v>
      </c>
      <c r="Q57" s="22">
        <v>0</v>
      </c>
      <c r="R57" s="22" t="b">
        <v>0</v>
      </c>
      <c r="S57" s="22" t="b">
        <v>0</v>
      </c>
    </row>
    <row r="58" spans="1:19" s="22" customFormat="1" x14ac:dyDescent="0.25">
      <c r="A58" s="30" t="s">
        <v>665</v>
      </c>
      <c r="B58" s="20" t="s">
        <v>27</v>
      </c>
      <c r="C58" s="20" t="s">
        <v>666</v>
      </c>
      <c r="E58" s="20" t="s">
        <v>29</v>
      </c>
      <c r="F58" s="23">
        <v>44951</v>
      </c>
      <c r="H58" s="18">
        <v>26.58</v>
      </c>
      <c r="I58" s="18">
        <v>26.58</v>
      </c>
      <c r="J58" s="18">
        <v>26.58</v>
      </c>
      <c r="K58" s="22" t="s">
        <v>449</v>
      </c>
      <c r="L58" s="20" t="s">
        <v>450</v>
      </c>
      <c r="M58" s="22">
        <v>0</v>
      </c>
      <c r="Q58" s="22">
        <v>0</v>
      </c>
      <c r="R58" s="22" t="b">
        <v>0</v>
      </c>
      <c r="S58" s="22" t="b">
        <v>0</v>
      </c>
    </row>
    <row r="59" spans="1:19" s="22" customFormat="1" ht="45" x14ac:dyDescent="0.25">
      <c r="A59" s="30" t="s">
        <v>667</v>
      </c>
      <c r="B59" s="20"/>
      <c r="C59" s="20" t="s">
        <v>668</v>
      </c>
      <c r="E59" s="20"/>
      <c r="F59" s="23">
        <v>44979</v>
      </c>
      <c r="H59" s="18">
        <v>56.22</v>
      </c>
      <c r="I59" s="18">
        <v>56.22</v>
      </c>
      <c r="J59" s="18">
        <v>56.22</v>
      </c>
      <c r="K59" s="22" t="s">
        <v>457</v>
      </c>
      <c r="L59" s="20" t="s">
        <v>458</v>
      </c>
      <c r="M59" s="22">
        <v>0</v>
      </c>
      <c r="Q59" s="22">
        <v>0</v>
      </c>
      <c r="R59" s="22" t="b">
        <v>0</v>
      </c>
      <c r="S59" s="22" t="b">
        <v>0</v>
      </c>
    </row>
    <row r="60" spans="1:19" ht="30" x14ac:dyDescent="0.25">
      <c r="A60" s="30" t="s">
        <v>669</v>
      </c>
      <c r="B60" s="20"/>
      <c r="C60" s="20" t="s">
        <v>670</v>
      </c>
      <c r="D60" s="22"/>
      <c r="E60" s="20"/>
      <c r="F60" s="23">
        <v>45000</v>
      </c>
      <c r="G60" s="22"/>
      <c r="H60" s="18">
        <v>375</v>
      </c>
      <c r="I60" s="18">
        <v>375</v>
      </c>
      <c r="J60" s="18">
        <v>375</v>
      </c>
      <c r="K60" s="22" t="s">
        <v>671</v>
      </c>
      <c r="L60" s="20" t="s">
        <v>672</v>
      </c>
      <c r="M60" s="22">
        <v>0</v>
      </c>
      <c r="N60" s="22"/>
      <c r="O60" s="22"/>
      <c r="P60" s="22"/>
      <c r="Q60" s="22">
        <v>0</v>
      </c>
      <c r="R60" s="22" t="b">
        <v>0</v>
      </c>
      <c r="S60" s="22" t="b">
        <v>0</v>
      </c>
    </row>
    <row r="61" spans="1:19" ht="30" x14ac:dyDescent="0.25">
      <c r="A61" s="30" t="s">
        <v>673</v>
      </c>
      <c r="B61" s="20" t="s">
        <v>20</v>
      </c>
      <c r="C61" s="20" t="s">
        <v>674</v>
      </c>
      <c r="D61" s="22"/>
      <c r="E61" s="20" t="s">
        <v>22</v>
      </c>
      <c r="F61" s="23">
        <v>45013</v>
      </c>
      <c r="G61" s="22"/>
      <c r="H61" s="18">
        <v>133.69999999999999</v>
      </c>
      <c r="I61" s="18">
        <v>133.69999999999999</v>
      </c>
      <c r="J61" s="18">
        <v>133.69999999999999</v>
      </c>
      <c r="K61" s="22" t="s">
        <v>354</v>
      </c>
      <c r="L61" s="20" t="s">
        <v>355</v>
      </c>
      <c r="M61" s="22">
        <v>0</v>
      </c>
      <c r="N61" s="22"/>
      <c r="O61" s="22"/>
      <c r="P61" s="22"/>
      <c r="Q61" s="22">
        <v>0</v>
      </c>
      <c r="R61" s="22" t="b">
        <v>0</v>
      </c>
      <c r="S61" s="22" t="b">
        <v>0</v>
      </c>
    </row>
    <row r="62" spans="1:19" x14ac:dyDescent="0.25">
      <c r="A62" s="30" t="s">
        <v>675</v>
      </c>
      <c r="B62" s="20" t="s">
        <v>20</v>
      </c>
      <c r="C62" s="20" t="s">
        <v>676</v>
      </c>
      <c r="D62" s="22"/>
      <c r="E62" s="20" t="s">
        <v>22</v>
      </c>
      <c r="F62" s="23">
        <v>45013</v>
      </c>
      <c r="G62" s="22"/>
      <c r="H62" s="18">
        <v>19.25</v>
      </c>
      <c r="I62" s="18">
        <v>19.25</v>
      </c>
      <c r="J62" s="18">
        <v>19.25</v>
      </c>
      <c r="K62" s="22" t="s">
        <v>449</v>
      </c>
      <c r="L62" s="20" t="s">
        <v>450</v>
      </c>
      <c r="M62" s="22">
        <v>0</v>
      </c>
      <c r="N62" s="22"/>
      <c r="O62" s="22"/>
      <c r="P62" s="22"/>
      <c r="Q62" s="22">
        <v>0</v>
      </c>
      <c r="R62" s="22" t="b">
        <v>0</v>
      </c>
      <c r="S62" s="22" t="b">
        <v>0</v>
      </c>
    </row>
    <row r="63" spans="1:19" x14ac:dyDescent="0.25">
      <c r="A63" s="30" t="s">
        <v>677</v>
      </c>
      <c r="B63" s="20" t="s">
        <v>20</v>
      </c>
      <c r="C63" s="20" t="s">
        <v>678</v>
      </c>
      <c r="D63" s="22"/>
      <c r="E63" s="20" t="s">
        <v>22</v>
      </c>
      <c r="F63" s="23">
        <v>45013</v>
      </c>
      <c r="G63" s="22"/>
      <c r="H63" s="18">
        <v>67.37</v>
      </c>
      <c r="I63" s="18">
        <v>67.37</v>
      </c>
      <c r="J63" s="18">
        <v>67.37</v>
      </c>
      <c r="K63" s="22" t="s">
        <v>449</v>
      </c>
      <c r="L63" s="20" t="s">
        <v>450</v>
      </c>
      <c r="M63" s="22">
        <v>0</v>
      </c>
      <c r="N63" s="22"/>
      <c r="O63" s="22"/>
      <c r="P63" s="22"/>
      <c r="Q63" s="22">
        <v>0</v>
      </c>
      <c r="R63" s="22" t="b">
        <v>0</v>
      </c>
      <c r="S63" s="22" t="b">
        <v>0</v>
      </c>
    </row>
    <row r="64" spans="1:19" s="22" customFormat="1" x14ac:dyDescent="0.25">
      <c r="A64" s="30" t="s">
        <v>679</v>
      </c>
      <c r="B64" s="20" t="s">
        <v>33</v>
      </c>
      <c r="C64" s="20" t="s">
        <v>680</v>
      </c>
      <c r="E64" s="20" t="s">
        <v>29</v>
      </c>
      <c r="F64" s="23">
        <v>45113</v>
      </c>
      <c r="H64" s="18">
        <v>10.17</v>
      </c>
      <c r="I64" s="18">
        <v>10.17</v>
      </c>
      <c r="J64" s="18">
        <v>10.17</v>
      </c>
      <c r="K64" s="22" t="s">
        <v>461</v>
      </c>
      <c r="L64" s="20" t="s">
        <v>462</v>
      </c>
      <c r="M64" s="22">
        <v>0</v>
      </c>
      <c r="Q64" s="22">
        <v>0</v>
      </c>
      <c r="R64" s="22" t="b">
        <v>0</v>
      </c>
      <c r="S64" s="22" t="b">
        <v>0</v>
      </c>
    </row>
    <row r="65" spans="1:81" ht="45" x14ac:dyDescent="0.25">
      <c r="A65" s="30" t="s">
        <v>681</v>
      </c>
      <c r="B65" s="20" t="s">
        <v>27</v>
      </c>
      <c r="C65" s="20" t="s">
        <v>682</v>
      </c>
      <c r="D65" s="22"/>
      <c r="E65" s="20" t="s">
        <v>29</v>
      </c>
      <c r="F65" s="23">
        <v>45118</v>
      </c>
      <c r="G65" s="22"/>
      <c r="H65" s="18">
        <v>50.89</v>
      </c>
      <c r="I65" s="18">
        <v>50.89</v>
      </c>
      <c r="J65" s="18">
        <v>50.89</v>
      </c>
      <c r="K65" s="22" t="s">
        <v>457</v>
      </c>
      <c r="L65" s="20" t="s">
        <v>458</v>
      </c>
      <c r="M65" s="22">
        <v>0</v>
      </c>
      <c r="N65" s="22"/>
      <c r="O65" s="22"/>
      <c r="P65" s="22"/>
      <c r="Q65" s="22">
        <v>0</v>
      </c>
      <c r="R65" s="22" t="b">
        <v>0</v>
      </c>
      <c r="S65" s="22" t="b">
        <v>0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</row>
    <row r="67" spans="1:81" x14ac:dyDescent="0.25">
      <c r="H67" s="19">
        <f>SUM(H14:H65)</f>
        <v>44449.940000000017</v>
      </c>
      <c r="I67" s="19">
        <f>SUM(I14:I65)</f>
        <v>17099.939999999995</v>
      </c>
      <c r="J67" s="19">
        <f>SUM(J14:J65)</f>
        <v>53438.710000000014</v>
      </c>
    </row>
  </sheetData>
  <sortState xmlns:xlrd2="http://schemas.microsoft.com/office/spreadsheetml/2017/richdata2" ref="A2:S9">
    <sortCondition ref="B2:B9"/>
    <sortCondition ref="G2:G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4d2e5d-a7b8-42b5-bb9b-ee4f3055bead" xsi:nil="true"/>
    <lcf76f155ced4ddcb4097134ff3c332f xmlns="ffd84f3f-d291-44f8-9341-ec01e0b0261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AA3731F6D304FA7E4122CE568DCFF" ma:contentTypeVersion="15" ma:contentTypeDescription="Create a new document." ma:contentTypeScope="" ma:versionID="a311658649a6e5cca4bedad0e1a30033">
  <xsd:schema xmlns:xsd="http://www.w3.org/2001/XMLSchema" xmlns:xs="http://www.w3.org/2001/XMLSchema" xmlns:p="http://schemas.microsoft.com/office/2006/metadata/properties" xmlns:ns2="ffd84f3f-d291-44f8-9341-ec01e0b02612" xmlns:ns3="7e4d2e5d-a7b8-42b5-bb9b-ee4f3055bead" targetNamespace="http://schemas.microsoft.com/office/2006/metadata/properties" ma:root="true" ma:fieldsID="b6141ff363833f2985d5e6c1fa0617d2" ns2:_="" ns3:_="">
    <xsd:import namespace="ffd84f3f-d291-44f8-9341-ec01e0b02612"/>
    <xsd:import namespace="7e4d2e5d-a7b8-42b5-bb9b-ee4f3055b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84f3f-d291-44f8-9341-ec01e0b02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67c707-e06c-4b4d-9541-ed00139d7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2e5d-a7b8-42b5-bb9b-ee4f3055be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250a78d-ba8e-44a1-af9d-10b1e99b9932}" ma:internalName="TaxCatchAll" ma:showField="CatchAllData" ma:web="7e4d2e5d-a7b8-42b5-bb9b-ee4f3055b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175D55-6499-4FA2-A350-D30782DA3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202F9-FABF-4AEC-886B-3259579F0F7F}">
  <ds:schemaRefs>
    <ds:schemaRef ds:uri="http://schemas.microsoft.com/office/2006/metadata/properties"/>
    <ds:schemaRef ds:uri="http://schemas.microsoft.com/office/infopath/2007/PartnerControls"/>
    <ds:schemaRef ds:uri="7e4d2e5d-a7b8-42b5-bb9b-ee4f3055bead"/>
    <ds:schemaRef ds:uri="ffd84f3f-d291-44f8-9341-ec01e0b02612"/>
  </ds:schemaRefs>
</ds:datastoreItem>
</file>

<file path=customXml/itemProps3.xml><?xml version="1.0" encoding="utf-8"?>
<ds:datastoreItem xmlns:ds="http://schemas.openxmlformats.org/officeDocument/2006/customXml" ds:itemID="{7128185D-CE88-4AB8-83F6-3EE250EC0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84f3f-d291-44f8-9341-ec01e0b02612"/>
    <ds:schemaRef ds:uri="7e4d2e5d-a7b8-42b5-bb9b-ee4f3055b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AssetExport</vt:lpstr>
      <vt:lpstr>Disposals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Maz Findlay</dc:creator>
  <cp:keywords/>
  <dc:description/>
  <cp:lastModifiedBy>Dan Ledger</cp:lastModifiedBy>
  <cp:revision/>
  <dcterms:created xsi:type="dcterms:W3CDTF">2024-03-22T11:58:23Z</dcterms:created>
  <dcterms:modified xsi:type="dcterms:W3CDTF">2024-04-19T10:50:37Z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0x0101008E0AA3731F6D304FA7E4122CE568DCFF</vt:lpwstr>
  </property>
  <property fmtid="{D5CDD505-2E9C-101B-9397-08002B2CF9AE}" pid="3" name="MediaServiceImageTags">
    <vt:lpwstr/>
  </property>
</Properties>
</file>